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xml"/>
  <Override PartName="/xl/charts/chart3.xml" ContentType="application/vnd.openxmlformats-officedocument.drawingml.chart+xml"/>
  <Override PartName="/xl/drawings/drawing5.xml" ContentType="application/vnd.openxmlformats-officedocument.drawing+xml"/>
  <Override PartName="/xl/charts/chart4.xml" ContentType="application/vnd.openxmlformats-officedocument.drawingml.chart+xml"/>
  <Override PartName="/xl/drawings/drawing6.xml" ContentType="application/vnd.openxmlformats-officedocument.drawing+xml"/>
  <Override PartName="/xl/charts/chart5.xml" ContentType="application/vnd.openxmlformats-officedocument.drawingml.chart+xml"/>
  <Override PartName="/xl/drawings/drawing7.xml" ContentType="application/vnd.openxmlformats-officedocument.drawing+xml"/>
  <Override PartName="/xl/charts/chart6.xml" ContentType="application/vnd.openxmlformats-officedocument.drawingml.chart+xml"/>
  <Override PartName="/xl/drawings/drawing8.xml" ContentType="application/vnd.openxmlformats-officedocument.drawing+xml"/>
  <Override PartName="/xl/charts/chart7.xml" ContentType="application/vnd.openxmlformats-officedocument.drawingml.chart+xml"/>
  <Override PartName="/xl/drawings/drawing9.xml" ContentType="application/vnd.openxmlformats-officedocument.drawing+xml"/>
  <Override PartName="/xl/charts/chart8.xml" ContentType="application/vnd.openxmlformats-officedocument.drawingml.chart+xml"/>
  <Override PartName="/xl/drawings/drawing10.xml" ContentType="application/vnd.openxmlformats-officedocument.drawing+xml"/>
  <Override PartName="/xl/charts/chart9.xml" ContentType="application/vnd.openxmlformats-officedocument.drawingml.chart+xml"/>
  <Override PartName="/xl/drawings/drawing11.xml" ContentType="application/vnd.openxmlformats-officedocument.drawing+xml"/>
  <Override PartName="/xl/charts/chart10.xml" ContentType="application/vnd.openxmlformats-officedocument.drawingml.chart+xml"/>
  <Override PartName="/xl/drawings/drawing12.xml" ContentType="application/vnd.openxmlformats-officedocument.drawing+xml"/>
  <Override PartName="/xl/charts/chart11.xml" ContentType="application/vnd.openxmlformats-officedocument.drawingml.chart+xml"/>
  <Override PartName="/xl/drawings/drawing13.xml" ContentType="application/vnd.openxmlformats-officedocument.drawing+xml"/>
  <Override PartName="/xl/charts/chart12.xml" ContentType="application/vnd.openxmlformats-officedocument.drawingml.chart+xml"/>
  <Override PartName="/xl/drawings/drawing14.xml" ContentType="application/vnd.openxmlformats-officedocument.drawing+xml"/>
  <Override PartName="/xl/charts/chart13.xml" ContentType="application/vnd.openxmlformats-officedocument.drawingml.chart+xml"/>
  <Override PartName="/xl/drawings/drawing15.xml" ContentType="application/vnd.openxmlformats-officedocument.drawing+xml"/>
  <Override PartName="/xl/charts/chart14.xml" ContentType="application/vnd.openxmlformats-officedocument.drawingml.chart+xml"/>
  <Override PartName="/xl/drawings/drawing16.xml" ContentType="application/vnd.openxmlformats-officedocument.drawing+xml"/>
  <Override PartName="/xl/charts/chart15.xml" ContentType="application/vnd.openxmlformats-officedocument.drawingml.chart+xml"/>
  <Override PartName="/xl/drawings/drawing17.xml" ContentType="application/vnd.openxmlformats-officedocument.drawing+xml"/>
  <Override PartName="/xl/charts/chart16.xml" ContentType="application/vnd.openxmlformats-officedocument.drawingml.chart+xml"/>
  <Override PartName="/xl/drawings/drawing18.xml" ContentType="application/vnd.openxmlformats-officedocument.drawing+xml"/>
  <Override PartName="/xl/charts/chart17.xml" ContentType="application/vnd.openxmlformats-officedocument.drawingml.chart+xml"/>
  <Override PartName="/xl/drawings/drawing19.xml" ContentType="application/vnd.openxmlformats-officedocument.drawing+xml"/>
  <Override PartName="/xl/charts/chart18.xml" ContentType="application/vnd.openxmlformats-officedocument.drawingml.chart+xml"/>
  <Override PartName="/xl/drawings/drawing20.xml" ContentType="application/vnd.openxmlformats-officedocument.drawing+xml"/>
  <Override PartName="/xl/charts/chart19.xml" ContentType="application/vnd.openxmlformats-officedocument.drawingml.chart+xml"/>
  <Override PartName="/xl/drawings/drawing21.xml" ContentType="application/vnd.openxmlformats-officedocument.drawing+xml"/>
  <Override PartName="/xl/charts/chart20.xml" ContentType="application/vnd.openxmlformats-officedocument.drawingml.chart+xml"/>
  <Override PartName="/xl/drawings/drawing22.xml" ContentType="application/vnd.openxmlformats-officedocument.drawing+xml"/>
  <Override PartName="/xl/charts/chart21.xml" ContentType="application/vnd.openxmlformats-officedocument.drawingml.chart+xml"/>
  <Override PartName="/xl/drawings/drawing23.xml" ContentType="application/vnd.openxmlformats-officedocument.drawing+xml"/>
  <Override PartName="/xl/charts/chart22.xml" ContentType="application/vnd.openxmlformats-officedocument.drawingml.chart+xml"/>
  <Override PartName="/xl/drawings/drawing24.xml" ContentType="application/vnd.openxmlformats-officedocument.drawing+xml"/>
  <Override PartName="/xl/charts/chart23.xml" ContentType="application/vnd.openxmlformats-officedocument.drawingml.chart+xml"/>
  <Override PartName="/xl/drawings/drawing25.xml" ContentType="application/vnd.openxmlformats-officedocument.drawing+xml"/>
  <Override PartName="/xl/charts/chart24.xml" ContentType="application/vnd.openxmlformats-officedocument.drawingml.chart+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codeName="ThisWorkbook"/>
  <mc:AlternateContent xmlns:mc="http://schemas.openxmlformats.org/markup-compatibility/2006">
    <mc:Choice Requires="x15">
      <x15ac:absPath xmlns:x15ac="http://schemas.microsoft.com/office/spreadsheetml/2010/11/ac" url="https://indexanalytics.sharepoint.com/sites/CMS-CPI-CBRPEPPER/Shared Documents/PEPPER/Facility Type/ST – Short-term Acute Care Hospitals/FY2025 Q4 - Mar 2026/Final/"/>
    </mc:Choice>
  </mc:AlternateContent>
  <xr:revisionPtr revIDLastSave="437" documentId="8_{EBC0A1F6-5B8C-4594-92CC-F22561C91B40}" xr6:coauthVersionLast="47" xr6:coauthVersionMax="47" xr10:uidLastSave="{4EC72FA5-9636-4177-9D51-92067EED8610}"/>
  <bookViews>
    <workbookView xWindow="-28920" yWindow="-1065" windowWidth="29040" windowHeight="15720" tabRatio="859" xr2:uid="{00000000-000D-0000-FFFF-FFFF00000000}"/>
  </bookViews>
  <sheets>
    <sheet name="Purpose" sheetId="1" r:id="rId1"/>
    <sheet name="Definitions" sheetId="222" r:id="rId2"/>
    <sheet name="Compare" sheetId="223" r:id="rId3"/>
    <sheet name="Outlier Rank" sheetId="224" r:id="rId4"/>
    <sheet name="Stroke ICH" sheetId="197" r:id="rId5"/>
    <sheet name="Respiratory Inf" sheetId="198" r:id="rId6"/>
    <sheet name="Simp Pne" sheetId="199" r:id="rId7"/>
    <sheet name="Septicemia" sheetId="200" r:id="rId8"/>
    <sheet name="Unrel OR Px" sheetId="201" r:id="rId9"/>
    <sheet name="Med CC MCC" sheetId="202" r:id="rId10"/>
    <sheet name="Surg CC MCC" sheetId="203" r:id="rId11"/>
    <sheet name="Single CC or MCC" sheetId="204" r:id="rId12"/>
    <sheet name="Sev Malnutrition" sheetId="205" r:id="rId13"/>
    <sheet name="Vent Sup" sheetId="206" r:id="rId14"/>
    <sheet name="Perc CV Px" sheetId="207" r:id="rId15"/>
    <sheet name="Total Knee Replace" sheetId="208" r:id="rId16"/>
    <sheet name="Syncope" sheetId="209" r:id="rId17"/>
    <sheet name="Circ Sys Dx" sheetId="210" r:id="rId18"/>
    <sheet name="Dig Sys Dx" sheetId="211" r:id="rId19"/>
    <sheet name="Med Back" sheetId="212" r:id="rId20"/>
    <sheet name="Spinal Fusion" sheetId="213" r:id="rId21"/>
    <sheet name="3-Day SNF" sheetId="214" r:id="rId22"/>
    <sheet name="Readm" sheetId="215" r:id="rId23"/>
    <sheet name="Readm Same" sheetId="216" r:id="rId24"/>
    <sheet name="2DS Med DRGs" sheetId="217" r:id="rId25"/>
    <sheet name="2DS Surg DRGs" sheetId="218" r:id="rId26"/>
    <sheet name="1DS Med DRGs" sheetId="219" r:id="rId27"/>
    <sheet name="1DS Surg DRGs" sheetId="220" r:id="rId28"/>
    <sheet name="Sheet4" sheetId="229" state="hidden" r:id="rId29"/>
    <sheet name="Sheet3" sheetId="228" state="hidden" r:id="rId30"/>
    <sheet name="Sheet1" sheetId="226" state="hidden" r:id="rId31"/>
    <sheet name="Sheet2" sheetId="227" state="hidden" r:id="rId32"/>
  </sheets>
  <externalReferences>
    <externalReference r:id="rId33"/>
  </externalReferences>
  <definedNames>
    <definedName name="_xlnm.Print_Area" localSheetId="21">'3-Day SNF'!$A$1:$J$43</definedName>
    <definedName name="_xlnm.Print_Area" localSheetId="2">Compare!$A$1:$G$34</definedName>
    <definedName name="_xlnm.Print_Area" localSheetId="1">Definitions!$A$4:$B$5</definedName>
    <definedName name="_xlnm.Print_Titles" localSheetId="21">'3-Day SNF'!$1:$3</definedName>
    <definedName name="_xlnm.Print_Titles" localSheetId="2">Compare!$1:$16</definedName>
    <definedName name="_xlnm.Print_Titles" localSheetId="1">Definitions!$4:$4</definedName>
    <definedName name="_xlnm.Print_Titles" localSheetId="3">'Outlier Rank'!#REF!</definedName>
    <definedName name="Rank_1" localSheetId="26">#REF!</definedName>
    <definedName name="Rank_1" localSheetId="27">#REF!</definedName>
    <definedName name="Rank_1" localSheetId="24">#REF!</definedName>
    <definedName name="Rank_1" localSheetId="25">#REF!</definedName>
    <definedName name="Rank_1" localSheetId="21">#REF!</definedName>
    <definedName name="Rank_1" localSheetId="17">#REF!</definedName>
    <definedName name="Rank_1" localSheetId="1">'[1]Outlier Rank'!#REF!</definedName>
    <definedName name="Rank_1" localSheetId="18">#REF!</definedName>
    <definedName name="Rank_1" localSheetId="19">#REF!</definedName>
    <definedName name="Rank_1" localSheetId="9">#REF!</definedName>
    <definedName name="Rank_1" localSheetId="14">#REF!</definedName>
    <definedName name="Rank_1" localSheetId="22">#REF!</definedName>
    <definedName name="Rank_1" localSheetId="23">#REF!</definedName>
    <definedName name="Rank_1" localSheetId="5">#REF!</definedName>
    <definedName name="Rank_1" localSheetId="7">#REF!</definedName>
    <definedName name="Rank_1" localSheetId="12">#REF!</definedName>
    <definedName name="Rank_1" localSheetId="6">#REF!</definedName>
    <definedName name="Rank_1" localSheetId="11">#REF!</definedName>
    <definedName name="Rank_1" localSheetId="20">#REF!</definedName>
    <definedName name="Rank_1" localSheetId="4">#REF!</definedName>
    <definedName name="Rank_1" localSheetId="10">#REF!</definedName>
    <definedName name="Rank_1" localSheetId="16">#REF!</definedName>
    <definedName name="Rank_1" localSheetId="15">#REF!</definedName>
    <definedName name="Rank_1" localSheetId="8">#REF!</definedName>
    <definedName name="Rank_1" localSheetId="13">#REF!</definedName>
    <definedName name="Rank_1">'Outlier Rank'!#REF!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6" i="1" l="1"/>
  <c r="E32" i="208"/>
  <c r="E36" i="208"/>
  <c r="H36" i="199"/>
  <c r="H34" i="199"/>
  <c r="E31" i="218"/>
  <c r="E30" i="218"/>
  <c r="E29" i="218"/>
  <c r="E30" i="216"/>
  <c r="E29" i="216"/>
  <c r="E28" i="216"/>
  <c r="E29" i="215"/>
  <c r="E28" i="215"/>
  <c r="E32" i="214"/>
  <c r="E31" i="214"/>
  <c r="E30" i="214"/>
  <c r="E29" i="214"/>
  <c r="E28" i="214"/>
  <c r="E27" i="214"/>
  <c r="E35" i="213"/>
  <c r="E34" i="213"/>
  <c r="E37" i="212"/>
  <c r="E28" i="212"/>
  <c r="E37" i="211"/>
  <c r="E36" i="211"/>
  <c r="E28" i="211"/>
  <c r="E35" i="209"/>
  <c r="E34" i="209"/>
  <c r="E33" i="209"/>
  <c r="E32" i="209"/>
  <c r="E31" i="209"/>
  <c r="E30" i="209"/>
  <c r="E29" i="209"/>
  <c r="E28" i="209"/>
  <c r="E27" i="209"/>
  <c r="H39" i="206"/>
  <c r="H38" i="206"/>
  <c r="H31" i="206"/>
  <c r="H30" i="206"/>
  <c r="H34" i="204"/>
  <c r="H41" i="199"/>
  <c r="H40" i="199"/>
  <c r="H39" i="199"/>
  <c r="H32" i="199"/>
  <c r="H42" i="198"/>
  <c r="H41" i="198"/>
  <c r="H40" i="198"/>
  <c r="H39" i="198"/>
  <c r="H38" i="198"/>
  <c r="H37" i="198"/>
  <c r="H36" i="198"/>
  <c r="H35" i="198"/>
  <c r="H34" i="198"/>
  <c r="H33" i="198"/>
</calcChain>
</file>

<file path=xl/sharedStrings.xml><?xml version="1.0" encoding="utf-8"?>
<sst xmlns="http://schemas.openxmlformats.org/spreadsheetml/2006/main" count="2208" uniqueCount="405">
  <si>
    <t>Purpose of Short-term Acute Care Hospital</t>
  </si>
  <si>
    <t>Program for Evaluating Payment Patterns Electronic Report</t>
  </si>
  <si>
    <t>123456</t>
  </si>
  <si>
    <t>Most Recent 10 Federal Fiscal Quarters Through Q4 FY 2025</t>
  </si>
  <si>
    <t>PEPPER contains statistics for areas at risk for improper payments, which are referred to in the</t>
  </si>
  <si>
    <t>periods based on the federal fiscal year which begins on Oct. 1 and ends on Sept. 30. Target</t>
  </si>
  <si>
    <t>areas are constructed as ratios and expressed as percents. The numerator represents discharges</t>
  </si>
  <si>
    <t>that have been identified as problematic, and the denominator represents discharges of a larger</t>
  </si>
  <si>
    <t>comparison group. For example, admission necessity-focused target areas generally include</t>
  </si>
  <si>
    <t xml:space="preserve">in the numerator the diagnosis related groups (DRGs) that have been identified as prone to </t>
  </si>
  <si>
    <t xml:space="preserve">unnecessary admissions, and the denominator generally includes all discharges for the DRG(s) </t>
  </si>
  <si>
    <t>(i.e., all discharges). Target areas related to DRG coding generally include, in the numerator, the</t>
  </si>
  <si>
    <t>DRGs that have been identified as prone to DRG-coding errors; the denominator includes</t>
  </si>
  <si>
    <t>these DRGs, in addition to the DRGs to which the original DRG is frequently changed.</t>
  </si>
  <si>
    <t>This is Short-term Acute Care Hospital PEPPER version Q4 FY 2025</t>
  </si>
  <si>
    <t>Jurisdiction: JL Novitas Solutions, Inc.</t>
  </si>
  <si>
    <t xml:space="preserve">Learn about PEPPER and view the PEPPER User's Guide on </t>
  </si>
  <si>
    <t>PEPPER Website Home Page</t>
  </si>
  <si>
    <t>PEPPER is developed under contract with the Centers for Medicare &amp; Medicaid Services (CMS)</t>
  </si>
  <si>
    <t>by Arlluk Technology Solutions, LLC, and Index Analytics, LLC.</t>
  </si>
  <si>
    <t>Short-term Acute Care Hospital PEPPER</t>
  </si>
  <si>
    <t>Table 1 Target Area Names and Definitions</t>
  </si>
  <si>
    <t>ST Target Area</t>
  </si>
  <si>
    <t>ST Target Area Definition</t>
  </si>
  <si>
    <t>Stroke ICH</t>
  </si>
  <si>
    <t>Numerator: Count of discharges for the following DRGs:
•	061 (ischemic stroke, precerebral occlusion or transient ischemia with thrombolytic agent with major complication or comorbidity [MCC]), 
•	062 (ischemic stroke, precerebral occlusion or transient ischemia with thrombolytic agent with complication or comorbidity [CC]), 
•	063 (ischemic stroke, precerebral occlusion or transient ischemia with thrombolytic agent without CC/MCC),
•	064 (intracranial hemorrhage or cerebral infarction with MCC), 
•	065 (intracranial hemorrhage or cerebral infarction with CC or tissue plasminogen activator [tPA] in 24 hours), 
•	066 (intracranial hemorrhage or cerebral infarction without CC/MCC).
Denominator: Count of discharges for the following DRGs:
•	061, 062, 063, 064, 065, 066, 
•	067 (nonspecific cerebral vascular accident [CVA] and precerebral occlusion without infarction with MCC), 
•	068 (nonspecific CVA and precerebral occlusion without infarction and without MCC), 
•	069 (transient ischemia without thrombolytic).</t>
  </si>
  <si>
    <t>Respiratory Inf</t>
  </si>
  <si>
    <t>Numerator: Count of discharges for the following DRGs:
•	177 (respiratory infections and inflammations with MCC), 
•	178 (respiratory infections and inflammations with CC).
Denominator: Count of discharges for the following DRGs:
•	177, 178, 
•	179 (respiratory infections and inflammations w/o CC/MCC), 
•	193 (simple pneumonia and pleurisy with MCC), 
•	194 (simple pneumonia and pleurisy with CC), 
•	195 (simple pneumonia and pleurisy without CC/MCC).</t>
  </si>
  <si>
    <t>Simp Pne</t>
  </si>
  <si>
    <t>Numerator: Count of discharges for the following DRGs:
•	193 (simple pneumonia and pleurisy with MCC), 
•	194 (simple pneumonia and pleurisy with CC).
Denominator: Count of discharges for the following DRGs:
•	190 (chronic obstructive pulmonary disease with MCC), 
•	191 (chronic obstructive pulmonary disease with CC), 
•	192 (chronic obstructive pulmonary disease without CC/MCC), 
•	193, 194, 
•	195 (simple pneumonia and pleurisy without CC/MCC).</t>
  </si>
  <si>
    <t>Septicemia</t>
  </si>
  <si>
    <t>Numerator: Count of discharges for the following DRGs:
•	870 (septicemia or severe sepsis with mechanical ventilation &gt;96 hours),
•	871 (septicemia or severe sepsis without mechanical ventilation &gt;96 hours with MCC),
•	872 (septicemia or severe sepsis without mechanical ventilation &gt;96 hours without MCC).
Denominator: Count of discharges for the following DRGs:
•	193 (simple pneumonia and pleurisy with MCC), 
•	194 (simple pneumonia and pleurisy with CC), 
•	195 (simple pneumonia and pleurisy without CC/MCC), 
•	207 (respiratory system diagnosis with ventilator support &gt;96 hours), 
•	208 (respiratory system diagnosis with ventilator support ≤ 96 hours), 
•	689 (kidney and urinary tract infections with MCC), 
•	690 (kidney and urinary tract infections without MCC), 
•	870, 871, 872.</t>
  </si>
  <si>
    <t>Unrel OR Px</t>
  </si>
  <si>
    <t>Numerator: Count of discharges for the following DRGs:
•	981 (extensive operating room [OR] procedure unrelated to principal diagnosis with MCC),
•	982 (extensive OR procedure unrelated to principal diagnosis with CC), 
•	983 (extensive OR procedure unrelated to principal diagnosis without CC/MCC), 
•	987 (non-extensive OR procedure unrelated to principal diagnosis with MCC), 
•	988 (non-extensive OR procedure unrelated to principal diagnosis with CC), 
•	989 (non-extensive OR procedure unrelated to principal diagnosis without CC/MCC).
Denominator: Count of all discharges for surgical DRGs as defined by the IPPS Final Rule Table 5.</t>
  </si>
  <si>
    <t>Med CC MCC</t>
  </si>
  <si>
    <t>Numerator: Count of discharges for Medical DRGs with "w CC," "w MCC," or "w CC/MCC" in the DRG description.
Exclude DRGs that can be assigned on the basis of a CC, MCC, or medication administration. For FY 2025, this includes the following DRGs:
•	065 (intracranial hemorrhage or cerebral infarction with CC or tPA in 24 hours),
•	124 (other disorders of the eye with mcc or thrombolytic agent),
•	838 (chemo with acute leukemia as secondary diagnosis (SDX) with CC or high dose chemo agent).
Denominator: Count of discharges for Medical DRGs with "w CC," "w MCC," "w CC/MCC," "wo CC," "wo MCC," or "wo CC/MCC" in the DRG description.
Exclude DRGs that can be assigned on the basis of a CC, MCC, or medication administration. 
For FY 2025, this includes the following DRGs: 065, 124, 838.</t>
  </si>
  <si>
    <t>Surg CC MCC</t>
  </si>
  <si>
    <t>Numerator: Count of discharges for surgical DRGs with "w CC", "w MCC," or "w CC/MCC" in DRG description.
Exclude DRGs that can be assigned on the basis of a CC, MCC, or a procedure. For FY 2025, this includes the following DRGs:
•	005 (liver transplant with MCC or intestinal transplant),
•	023 (craniotomy with major device implant or acute complex CNS principal diagnosis with MCC or chemotherapy implant or epilepsy with neurostimulator),
•	029 (spinal procedures with CC or spinal neurostimulators),
•	041 (peripheral, cranial nerve and other nervous system procedures with CC or peripheral neurostimulator),
•	276 (cardiac defibrillator implant with MCC or carotid sinus neurostimulator),
•	321 (percutaneous cardiovascular procedures with intraluminal device with MCC or 4+ arteries/intraluminal devices),
•	426 (multiple level combined anterior and posterior spinal fusion except cervical with MCC or custom-made anatomically designed interbody fusion device),   
•	447 (multiple level spinal fusion except cervical with MCC or custom-made anatomically designed interbody fusion device), 
•	450 (single level spinal fusion except cervical with MCC or custom-made anatomically designed interbody fusion device),
•	469 (major hip and knee joint replacement or reattachment of lower extremity with MCC or total ankle replacement),
•	518 (back and neck procedures except spinal fusion with MCC or disc device or neurostimulator).
Denominator: Count of discharges for surgical DRGs with "w CC," "w MCC," "w CC/MCC," "wo CC," "wo MCC," or "wo CC/MCC" in the DRG description.
Exclude DRGs that can be assigned on the basis of a CC, MCC, or a procedure. 
For FY 2025, this includes the following DRGs: 005, 023, 029, 041, 276, 321, 426, 447, 450, 469, 518.</t>
  </si>
  <si>
    <t>Single CC or MCC</t>
  </si>
  <si>
    <t>Numerator: Count of discharges for DRGs assigned on the basis of a CC or MCC with only one CC or MCC coded on the claim.
Exclude DRGs that can be assigned on the basis of a CC, MCC or a procedure.
Denominator: Count of discharges for DRGs assigned on the basis of a CC or MCC.
Exclude DRGs that can be assigned on the basis of a CC, MCC or a procedure.</t>
  </si>
  <si>
    <t>Sev Malnutrition</t>
  </si>
  <si>
    <t>Numerator: Count of discharges for DRGs assigned on the basis of an MCC with one of the severe malnutrition codes (E40, E41, E42, E43) as the only MCC.
Denominator: Count of discharges for DRGs assigned on the basis of an MCC, with one or more MCCs including severe malnutrition.</t>
  </si>
  <si>
    <t>Vent Sup</t>
  </si>
  <si>
    <t>Numerator: Count of discharges for the following DRGs, with International Classification of Diseases, 10th Revision, Procedure Coding System (ICD-10-PCS) procedure code 5A1955Z (ventilator support &gt;96 consecutive hours) on the claim:
•	003 (extracorporeal membrane oxygenation or tracheostomy with mechanical ventilation &gt;96 hours or principal diagnosis except face, mouth and neck with major OR procedure), 
•	004 (tracheostomy with mechanical ventilation &gt;96 hours or principal diagnosis except face, mouth and neck without major OR procedure), 
•	207 (respiratory system diagnosis with ventilator support &gt;96 hours), 
•	870 (septicemia or severe sepsis with mechanical ventilation &gt;96 hours), 
•	927 (extensive burns or full thickness burns with mechanical ventilation &gt;96 hours with skin graft), 
•	933 (extensive burns or full thickness burns with mechanical ventilation &gt;96 hours without skin graft).
Denominator: Count of discharges for the following DRGs:
•	003, 004, 207,
•	208 (respiratory system diagnosis with ventilator support &lt; 96 hours),
•	870, 
•	871 (septicemia or severe sepsis without mechanical ventilation &gt;96 hours with MCC), 
•	872 (septicemia or severe sepsis without mechanical ventilation &gt;96 hours without MCC), 
•	927, 
•	928 (full thickness burns with skin graft or inhalation injury with CC or MCC), 
•	929 (full thickness burns with skin graft or inhalation injury without CC or MCC),
•	933, 
•	934 (full thickness burn without skin graft or inhalation injury).</t>
  </si>
  <si>
    <t>Perc CV Px</t>
  </si>
  <si>
    <t>Numerator: Count of discharges for the following DRGs:
•	321 (Percutaneous cardiovascular procedures with intraluminal device with MCC or 4+ Arteries/Intraluminal Devices),
•	322 (Percutaneous cardiovascular procedures with intraluminal device without MCC).
Denominator: Count of discharges for the following DRGs: 321, 322. 
And outpatient claims with Current Procedural Terminology® (CPT®) codes 92928, 92933, 92937, 92943 
or with Healthcare Common Procedure Coding System (HCPCS) codes C9600, C9602, C9604, C9607.</t>
  </si>
  <si>
    <t>Total Knee Replace</t>
  </si>
  <si>
    <t>Numerator: Count of discharges with at least one of the ICD-10-PCS knee replacement procedure codes.
Denominator: Count of discharges with at least one of the ICD-10-PCS knee replacement procedure codes, and outpatient claims with CPT® code 27447.</t>
  </si>
  <si>
    <t>Syncope</t>
  </si>
  <si>
    <t>Numerator: Count of discharges for DRG 312 (syncope and collapse).
Denominator: Count of discharges for medical DRGs in Major Diagnostic Category (MDC) 05 (circulatory system).</t>
  </si>
  <si>
    <t>Circ Sys Dx</t>
  </si>
  <si>
    <t>Numerator: Count of discharges for the following DRGs:
•	314 (other circulatory system diagnoses with MCC), 
•	315 (other circulatory system diagnoses with CC), 
•	316 (other circulatory system diagnoses without CC/MCC).
Denominator: Count of discharges for medical DRGs in MDC 05 (circulatory system).</t>
  </si>
  <si>
    <t>Dig Sys Dx</t>
  </si>
  <si>
    <t>Numerator: Count of discharges for the following DRGs:
•	393 (other digestive system diagnoses with MCC), 
•	394 (other digestive system diagnoses with CC), 
•	395 (other digestive system diagnoses without CC/MCC).
Denominator: Count of discharges for medical DRGs in MDC 06 (digestive system).</t>
  </si>
  <si>
    <t>Med Back</t>
  </si>
  <si>
    <t>Numerator: Count of discharges for the following DRGs: 
•	551 (medical back problems with MCC), 
•	552 (medical back problems without MCC).
Denominator: Count of discharges for medical DRGs in MDC 08 (musculoskeletal system and connective tissue).</t>
  </si>
  <si>
    <t>Spinal Fusion</t>
  </si>
  <si>
    <t>Numerator: Count of discharges that have at least one ICD-10-PCS spinal fusion procedure code, and outpatient claims with at least one CPT® spinal fusion procedure code.
Denominator: Count of discharges that have at least one ICD-10-PCS spinal procedure code and outpatient claims with at least one CPT® spinal procedure code.</t>
  </si>
  <si>
    <t>3-Day SNF</t>
  </si>
  <si>
    <t>Numerator: Count of discharges to a skilled nursing facility (SNF) with a three-day length of stay (LOS). Discharges to a SNF are identified by the following patient discharge status codes:
•	03 (discharged or transferred to a SNF),
•	61 (discharged or transferred to a swing bed),
•	83 (discharged or transferred to a SNF with a planned acute care hospital inpatient admission),
•	89 (discharged or transferred to a swing bed with a planned acute care hospital inpatient admission).
Denominator: Count of all discharges to a SNF identified by the following patient discharge status codes: 03, 61, 83, 89.</t>
  </si>
  <si>
    <t>Readm</t>
  </si>
  <si>
    <t>Numerator: Count of index (first) admissions during the quarter for which a readmission occurred within 30 days to the same hospital or to another short-term acute care prospective payment system (PPS) hospital for the same beneficiary (identified using the Health Insurance Claim number).
Exclude claims for the index admission or readmission where the patient discharge status is one of the following:
•	02 (discharged/transferred to a short-term general hospital for inpatient care), 
•	07 (left against medical advice), 
•	82 (discharged/transferred to a short-term general hospital for inpatient care with a planned acute care hospital inpatient readmission).
And exclude claims with a diagnosis of rehabilitation and primary psychiatric as defined by the Clinical Classifications Software (CCS) diagnosis categories.
Denominator: Count of all discharges.
Exclude claims for the index admission or readmission where the patient discharge status is one of the following: 02, 07, 20 (expired), 82. 
And exclude claims with a diagnosis of rehabilitation and primary psychiatric as defined by CCS.</t>
  </si>
  <si>
    <t>Readm Same</t>
  </si>
  <si>
    <r>
      <rPr>
        <sz val="12"/>
        <color rgb="FF000000"/>
        <rFont val="Arial"/>
      </rPr>
      <t>Numerator: Count of index (first) admissions during the quarter for which a readmission occurred within 30 days to the same hospital for the same beneficiary (identified using the Health Insurance Claim number).
Exclude claims for the index admission or readmission where the patient discharge status is one of the following:
•	02 (discharged/transferred to a short-term general hospital for inpatient care), 
•	07 (left against medical advice), 
•	82 (discharged/transferred to a short-term general hospital for inpatient care with a planned acute care hospital inpatient readmission).
And exclude claims with a diagnosis of rehabilitation and primary psychiatric as defined by CCS.
Denominator: Count of all discharges.
Exclude claims for the index admission or readmission where the patient discharge status is one of the following: 02, 07, 20 (expired),</t>
    </r>
    <r>
      <rPr>
        <sz val="12"/>
        <color rgb="FFFF0000"/>
        <rFont val="Arial"/>
      </rPr>
      <t xml:space="preserve"> </t>
    </r>
    <r>
      <rPr>
        <sz val="12"/>
        <color rgb="FF000000"/>
        <rFont val="Arial"/>
      </rPr>
      <t>82.
And exclude claims with a diagnosis of rehabilitation and primary psychiatric as defined by CCS.</t>
    </r>
  </si>
  <si>
    <t>2DS Med DRGs</t>
  </si>
  <si>
    <t>Numerator: Count of discharges for medical DRGs with a LOS equal to two days (through date minus admission date = 2 days).
Exclude claims with patient discharge status codes:
•	02 (discharged or transferred to a short-term general hospital for inpatient care), 
•	07 (left against medical advice), 
•	20 (expired), 
•	82 (discharged or transferred to a short-term general hospital for inpatient care with a planned acute care hospital inpatient readmission).
And exclude claims with occurrence span code 72 (identifying outpatient time associated with an inpatient admission) with 'through' date on or day prior to inpatient admission.
Denominator: Count of all discharges for medical DRGs.
Exclude claims with patient discharge status codes: 02, 07, 20, 82.
And exclude claims with occurrence span code 72 with 'through' date on or day prior to inpatient admission.</t>
  </si>
  <si>
    <t>2DS Surg DRGs</t>
  </si>
  <si>
    <t>Numerator: Count of discharges for surgical DRGs with a LOS equal to two days (through date minus admission date = 2 days).
Exclude claims with patient discharge status codes:
•	02 (discharged or transferred to a short-term general hospital for inpatient care), 
•	07 (left against medical advice), 
•	20 (expired), 
•	82 (discharged or transferred to a short-term general hospital for inpatient care with a planned acute care hospital inpatient readmission).
And exclude claims with occurrence span code 72 (identifying outpatient time associated with an inpatient admission) with 'through' date on or day prior to inpatient admission.
Denominator: Count of all discharges for surgical DRGs.
Exclude claims with patient discharge status codes: 02, 07, 20, 82.
And exclude claims with occurrence span code 72 with 'through' date on or day prior to inpatient admission.</t>
  </si>
  <si>
    <t>1DS Med DRGs</t>
  </si>
  <si>
    <t>Numerator: Count of discharges for medical DRGs with a LOS equal to one day (through date minus admission date = 1 day).
Exclude claims with patient discharge status codes:
•	02 (discharged or transferred to a short-term general hospital for inpatient care), 
•	07 (left against medical advice), 
•	20 (expired), 
•	82 (discharged or transferred to a short-term general hospital for inpatient care with a planned acute care hospital inpatient readmission).
And exclude claims with occurrence span code 72 (identifying outpatient time associated with an inpatient admission) with 'through' date on or day prior to inpatient admission.
Denominator: Count of all discharges for medical DRGs.
Exclude claims with patient discharge status codes: 02, 07, 20, 82.
And exclude claims with occurrence span code 72 with 'through' date on or day prior to inpatient admission.</t>
  </si>
  <si>
    <t>1DS Surg DRGs</t>
  </si>
  <si>
    <t>Numerator: Count of discharges for surgical DRGs with a LOS equal to one day (through date minus admission date = 1 day).
Exclude claims with patient discharge status codes:
•	02 (discharged or transferred to a short-term general hospital for inpatient care), 
•	07 (left against medical advice), 
•	20 (expired), 
•	82 (discharged or transferred to a short-term general hospital for inpatient care with a planned acute care hospital inpatient readmission).
And exclude claims with occurrence span code 72 (identifying outpatient time associated with an inpatient admission) with 'through' date on or day prior to inpatient admission.
Denominator: Count of all discharges for surgical DRGs.
Exclude claims with patient discharge status codes: 02, 07, 20, 82.
And exclude claims with occurrence span code 72 with 'through' date on or day prior to inpatient admission.</t>
  </si>
  <si>
    <t>Compare Targets Report of Q4 FY 2025 Data</t>
  </si>
  <si>
    <t>The Compare Targets Report displays statistics for target areas that have reportable data (11+ target</t>
  </si>
  <si>
    <t xml:space="preserve">discharges) in the most recent time period. Percentiles indicate how a hospital's target area percent compares to </t>
  </si>
  <si>
    <t>the target percents for all hospitals in the respective comparison group. For example, if a hospital's jurisdiction</t>
  </si>
  <si>
    <t>percentile (see below) is 80.0, 80% of the hospitals in the Medicare Administrative Contractor (MAC) comparison</t>
  </si>
  <si>
    <t>group have a lower percent value than that hospital. The hospital’s state percentile (if displayed) and the</t>
  </si>
  <si>
    <t>hospital national percentile values should be interpreted in the same manner. Percentiles at or above the</t>
  </si>
  <si>
    <t>80th percentile for any target areas or at or below the 20th percentile for coding-focused target areas</t>
  </si>
  <si>
    <t>indicate that the hospital may be at a higher risk for improper Medicare payments (outlier status). The</t>
  </si>
  <si>
    <t>greater the percent value, particularly the national and/or jurisdiction percentile, the greater the consideration</t>
  </si>
  <si>
    <t>should be given to that target area.</t>
  </si>
  <si>
    <t>Table 2 Compare Targets Report</t>
  </si>
  <si>
    <t>Target</t>
  </si>
  <si>
    <t>Number of Target Dischs</t>
  </si>
  <si>
    <t>Percent</t>
  </si>
  <si>
    <t xml:space="preserve"> Hospital National %ile</t>
  </si>
  <si>
    <t>Hospital Jurisdict. %ile</t>
  </si>
  <si>
    <t>Hospital
State
%ile</t>
  </si>
  <si>
    <t>Sum of Payments</t>
  </si>
  <si>
    <t>Stroke Intracranial Hemorrhage</t>
  </si>
  <si>
    <t>Unrelated OR Procedure</t>
  </si>
  <si>
    <t>Medical DRGs with CC or MCC</t>
  </si>
  <si>
    <t>Surgical DRGs with CC or MCC</t>
  </si>
  <si>
    <t>Severe Malnutrition</t>
  </si>
  <si>
    <t>Percutaneous CV Procedures</t>
  </si>
  <si>
    <t>Other Circulatory System Diagnoses</t>
  </si>
  <si>
    <t>3-Day SNF-Qualifying Admissions</t>
  </si>
  <si>
    <t>30-Day Readmissions to Same Hospital or Elsewhere</t>
  </si>
  <si>
    <t>30-Day Readmissions to Same Hospital</t>
  </si>
  <si>
    <t>2-Day Stays for Medical DRGs</t>
  </si>
  <si>
    <t>2-Day Stays for Surgical DRGs</t>
  </si>
  <si>
    <t>1-Day Stays for Medical DRGs</t>
  </si>
  <si>
    <t>1-Day Stays for Surgical DRGs</t>
  </si>
  <si>
    <r>
      <rPr>
        <b/>
        <sz val="12"/>
        <rFont val="Arial"/>
        <family val="2"/>
      </rPr>
      <t>Note</t>
    </r>
    <r>
      <rPr>
        <sz val="12"/>
        <rFont val="Arial"/>
        <family val="2"/>
      </rPr>
      <t>: Data is only displayed for target areas with at least 11 discharges during the most recent Fiscal Quarter.</t>
    </r>
  </si>
  <si>
    <r>
      <t xml:space="preserve">National High Outlier Ranking Report </t>
    </r>
    <r>
      <rPr>
        <sz val="14"/>
        <color theme="0"/>
        <rFont val="Arial"/>
        <family val="2"/>
      </rPr>
      <t>Table 3 contained in cells A12 through N37</t>
    </r>
  </si>
  <si>
    <t>The National High Outlier Ranking report provides a comparison to all other short-term acute care</t>
  </si>
  <si>
    <t>hospitals in the nation. Your hospital's national percentile is used to determine high outlier status.</t>
  </si>
  <si>
    <t>All the quarters for which your hospital is at or above the national 80th percentile are added up for</t>
  </si>
  <si>
    <t>all the target areas. The hospital with the greatest total number of high outliers is assigned a rank</t>
  </si>
  <si>
    <t>table below for your hospital's details.</t>
  </si>
  <si>
    <t>National Ranking:   123 out of a total of 3083</t>
  </si>
  <si>
    <t>Table 3 National High Outlier Ranking Report</t>
  </si>
  <si>
    <t>Target Area</t>
  </si>
  <si>
    <t>Q3 FY 2023</t>
  </si>
  <si>
    <t>Q4 FY 2023</t>
  </si>
  <si>
    <t>Q1 FY 2024</t>
  </si>
  <si>
    <t>Q2 FY 2024</t>
  </si>
  <si>
    <t>Q3 FY 2024</t>
  </si>
  <si>
    <t>Q4 FY 2024</t>
  </si>
  <si>
    <t>Q1 FY 2025</t>
  </si>
  <si>
    <t>Q2 FY 2025</t>
  </si>
  <si>
    <t>Q3 FY 2025</t>
  </si>
  <si>
    <t>Q4 FY 2025</t>
  </si>
  <si>
    <t>Total</t>
  </si>
  <si>
    <t>Respiratory Infection</t>
  </si>
  <si>
    <t>n/a</t>
  </si>
  <si>
    <t>Simple Pneumonia</t>
  </si>
  <si>
    <t>Ventilator Support</t>
  </si>
  <si>
    <t>Total Knee Replacement</t>
  </si>
  <si>
    <t>Other Digestive System Diagnoses</t>
  </si>
  <si>
    <t>Medical Back Problems</t>
  </si>
  <si>
    <r>
      <rPr>
        <b/>
        <sz val="12"/>
        <rFont val="Arial"/>
        <family val="2"/>
      </rPr>
      <t>Note</t>
    </r>
    <r>
      <rPr>
        <sz val="12"/>
        <rFont val="Arial"/>
        <family val="2"/>
      </rPr>
      <t xml:space="preserve">: A 1 indicates high outlier, 0 indicates low or non-outlier, and n/a indicates no reportable data (fewer than 11 discharges). </t>
    </r>
  </si>
  <si>
    <t>Table 4 Hospital Statistics for Stroke Intracranial Hemorrhage</t>
  </si>
  <si>
    <t>Time Period</t>
  </si>
  <si>
    <t>Outlier Status</t>
  </si>
  <si>
    <t>Percent (Numerator / Denominator)</t>
  </si>
  <si>
    <t>Target Area Discharge Count (Numerator)</t>
  </si>
  <si>
    <t>Denominator Count</t>
  </si>
  <si>
    <t>Target Area Average Length of Stay (ALOS)</t>
  </si>
  <si>
    <t>Denominator Average Length of Stay (ALOS)</t>
  </si>
  <si>
    <t>Target Average Medicare Payment</t>
  </si>
  <si>
    <t>Target Sum Medicare Payment</t>
  </si>
  <si>
    <t>Low Outlier</t>
  </si>
  <si>
    <t>Not an outlier</t>
  </si>
  <si>
    <r>
      <rPr>
        <b/>
        <sz val="12"/>
        <rFont val="Arial"/>
        <family val="2"/>
      </rPr>
      <t>Note:</t>
    </r>
    <r>
      <rPr>
        <sz val="12"/>
        <rFont val="Arial"/>
        <family val="2"/>
      </rPr>
      <t xml:space="preserve"> Data for hospitals with fewer than 11 discharges in the numerator of a target area have been suppressed due to confidentiality requirements.</t>
    </r>
  </si>
  <si>
    <t>SUGGESTED INTERVENTION FOR HIGH OUTLIERS</t>
  </si>
  <si>
    <t>This could indicate potential coding or billing errors related to over-coding of DRGs 061, 062, 063, 064, 065, and 066.</t>
  </si>
  <si>
    <t>Review a sample of medical records for these DRGs to determine whether coding errors exist.</t>
  </si>
  <si>
    <t>SUGGESTED INTERVENTION FOR LOW OUTLIERS</t>
  </si>
  <si>
    <t>This could indicate coding or billing errors related to under-coding of DRGs 061, 062, 063, 064, 065, and 066.</t>
  </si>
  <si>
    <t>Review a sample of medical records for other DRGs, such as DRGs 067, 068, and 069, to determine whether coding errors exist.</t>
  </si>
  <si>
    <t>Remember to ensure that the documentation supports the principal diagnosis.</t>
  </si>
  <si>
    <t>A coder should not code based on radiological findings without seeking clarification from the physician.</t>
  </si>
  <si>
    <t>Table 5 Comparative Data for Stroke Intracranial Hemorrhage</t>
  </si>
  <si>
    <t>National 80th Percentile</t>
  </si>
  <si>
    <t>Jurisdiction 80th Percentile</t>
  </si>
  <si>
    <t>State 80th Percentile</t>
  </si>
  <si>
    <t>National 20th Percentile</t>
  </si>
  <si>
    <t>Jurisdiction 20th Percentile</t>
  </si>
  <si>
    <t>State 20th Percentile</t>
  </si>
  <si>
    <r>
      <rPr>
        <b/>
        <sz val="12"/>
        <rFont val="Arial"/>
        <family val="2"/>
      </rPr>
      <t>Note</t>
    </r>
    <r>
      <rPr>
        <sz val="12"/>
        <rFont val="Arial"/>
        <family val="1"/>
      </rPr>
      <t>: Comparative data were calculated using percentages from PPS hospitals in each comparison group.</t>
    </r>
  </si>
  <si>
    <t>Jurisdiction/State percentiles for a target area are not calculated if there are fewer than 11 hospitals with reportable data for the target area in a Jurisdiction/State.</t>
  </si>
  <si>
    <t>#N/A indicates insufficient data to calculate the percentile.</t>
  </si>
  <si>
    <t/>
  </si>
  <si>
    <t>Table 6 Hospital Statistics for Respiratory Infection</t>
  </si>
  <si>
    <t>No Data</t>
  </si>
  <si>
    <r>
      <rPr>
        <b/>
        <sz val="12"/>
        <rFont val="Arial"/>
        <family val="2"/>
      </rPr>
      <t>Note</t>
    </r>
    <r>
      <rPr>
        <sz val="12"/>
        <rFont val="Arial"/>
        <family val="1"/>
      </rPr>
      <t>: Data for hospitals with fewer than 11 discharges in the numerator of a target area have been suppressed due to confidentiality requirements.</t>
    </r>
  </si>
  <si>
    <t>This could indicate potential coding or billing errors related to over-coding for DRGs 177 or 178.</t>
  </si>
  <si>
    <t xml:space="preserve">To ensure documentation supports the principal diagnosis, hospitals may generate data profiles to identify cases with </t>
  </si>
  <si>
    <t>International Classification of Diseases, Tenth Revision, Clinical Modification (ICD-10-CM) codes: J69.0, J15.69, or J15.8.</t>
  </si>
  <si>
    <t>This could indicate that there are coding or billing errors related to under-coding of DRGs: 177 or 178.</t>
  </si>
  <si>
    <t>Review a sample of medical records for other DRGs such as 179, 193, 194, or 195 to determine whether coding errors exist.</t>
  </si>
  <si>
    <t>Only a physician can determine a diagnosis of pneumonia.</t>
  </si>
  <si>
    <t>A coder should not code based on laboratory or radiological findings without seeking clarification from the physician.</t>
  </si>
  <si>
    <t>Table 7 Comparative Data for Respiratory Infection</t>
  </si>
  <si>
    <t>Table 8 Hospital Statistics for Simple Pneumonia</t>
  </si>
  <si>
    <t>This could indicate potential coding or billing errors related to over-coding of DRGs 193 or 194.</t>
  </si>
  <si>
    <t>This could indicate coding or billing errors related to under-coding for DRGs 193 or 194.</t>
  </si>
  <si>
    <t>Review a sample of medical records for other DRGs such as DRGs 190, 191, 192, and 195 to determine whether coding errors exist.</t>
  </si>
  <si>
    <t>Table 9 Comparative Data for Simple Pneumonia</t>
  </si>
  <si>
    <r>
      <rPr>
        <b/>
        <sz val="12"/>
        <rFont val="Arial"/>
        <family val="2"/>
      </rPr>
      <t xml:space="preserve">Note: </t>
    </r>
    <r>
      <rPr>
        <sz val="12"/>
        <rFont val="Arial"/>
        <family val="1"/>
      </rPr>
      <t>Comparative data were calculated using percentages from PPS hospitals in each comparison group.</t>
    </r>
  </si>
  <si>
    <t>Table 10 Hospital Statistics for Septicemia</t>
  </si>
  <si>
    <t>High Outlier</t>
  </si>
  <si>
    <r>
      <rPr>
        <b/>
        <sz val="12"/>
        <rFont val="Arial"/>
        <family val="2"/>
      </rPr>
      <t>Note:</t>
    </r>
    <r>
      <rPr>
        <sz val="12"/>
        <rFont val="Arial"/>
        <family val="1"/>
      </rPr>
      <t xml:space="preserve"> Data for hospitals with fewer than 11 discharges in the numerator of a target area have been suppressed due to confidentiality requirements.</t>
    </r>
  </si>
  <si>
    <t>This could indicate coding or billing errors related to over-coding of DRGs 870, 871, or 872.</t>
  </si>
  <si>
    <t>To ensure documentation supports the principal diagnosis, hospitals may generate data profiles to identify cases with ICD-10-CM code A41.9.</t>
  </si>
  <si>
    <t>This could indicate that there are coding or billing errors related to under-coding of DRGs: 870, 871, or 872.</t>
  </si>
  <si>
    <t>Review a sample of medical records for other DRGs such as DRGs 689, 690, 193, 194, 195, 207, and 208 to determine whether coding errors exist.</t>
  </si>
  <si>
    <t>Only a physician can determine a diagnosis of septicemia/sepsis.</t>
  </si>
  <si>
    <r>
      <rPr>
        <b/>
        <sz val="12"/>
        <rFont val="Arial"/>
        <family val="2"/>
      </rPr>
      <t>Note:</t>
    </r>
    <r>
      <rPr>
        <sz val="12"/>
        <rFont val="Arial"/>
        <family val="1"/>
      </rPr>
      <t xml:space="preserve"> There is no ICD-10-CM code for urosepsis.</t>
    </r>
  </si>
  <si>
    <t>Table 11 Comparative Data for Septicemia</t>
  </si>
  <si>
    <r>
      <rPr>
        <b/>
        <sz val="12"/>
        <rFont val="Arial"/>
        <family val="2"/>
      </rPr>
      <t>Note:</t>
    </r>
    <r>
      <rPr>
        <sz val="12"/>
        <rFont val="Arial"/>
        <family val="1"/>
      </rPr>
      <t xml:space="preserve"> Comparative data were calculated using percentages from PPS hospitals in each comparison group.</t>
    </r>
  </si>
  <si>
    <t>Table 12 Hospital Statistics for Unrelated OR Procedure</t>
  </si>
  <si>
    <t>This could indicate coding or billing errors related to over-coding of DRGs 981, 982, 983, 987, 988, or 989.</t>
  </si>
  <si>
    <t>Review a sample of medical records for these DRGs to determine whether the principal diagnosis and principal procedure are correct.</t>
  </si>
  <si>
    <t>This could indicate that the principal diagnosis is being billed with related procedures.</t>
  </si>
  <si>
    <t>No intervention is necessary.</t>
  </si>
  <si>
    <t>Table 13 Comparative Data for Unrelated OR Procedure</t>
  </si>
  <si>
    <t>Table 14 Hospital Statistics for Medical DRGs with CC or MCC</t>
  </si>
  <si>
    <t>This could indicate that there are coding or billing errors related to over-coding due to unsubstantiated CCs or MCCs.</t>
  </si>
  <si>
    <t>A sample of medical records with medical DRGs with CCs or MCCs should be reviewed to determine if coding errors exist.</t>
  </si>
  <si>
    <t xml:space="preserve">Hospitals may generate data profiles to identify proportions of their CCs or MCCs to determine whether there are any particular medical DRGs on which to focus. </t>
  </si>
  <si>
    <t>If particular diagnoses are found to be problematic, provide education.</t>
  </si>
  <si>
    <t>This could indicate that there are coding or billing errors related to under-coding for CCs or MCCs.</t>
  </si>
  <si>
    <t>A sample of medical records for medical DRGs without a CC or MCC should be reviewed to determine whether coding errors exist.</t>
  </si>
  <si>
    <t xml:space="preserve">Remember that in order for a diagnosis to be coded as a CC or MCC, it must be substantiated by documentation. </t>
  </si>
  <si>
    <t xml:space="preserve">A coder should not code based on laboratory or radiological findings without seeking physician determination of the clinical significance of the abnormal finding. </t>
  </si>
  <si>
    <t>Table 15 Comparative Data for Medical DRGs with CC or MCC</t>
  </si>
  <si>
    <t>Table 16 Hospital Statistics for Surgical DRGs with CC or MCC</t>
  </si>
  <si>
    <t>A sample of medical records with surgical DRGs with CCs or MCCs should be reviewed to determine if coding errors exist.</t>
  </si>
  <si>
    <t xml:space="preserve">Hospitals may generate data profiles to identify proportions of their CCs or MCCs to determine whether there are any particular surgical DRGs on which to focus. </t>
  </si>
  <si>
    <t>A sample of medical records for surgical DRGs without a CC or MCC should be reviewed to determine whether coding errors exist.</t>
  </si>
  <si>
    <t>Table 17 Comparative Data for Surgical DRGs with CC or MCC</t>
  </si>
  <si>
    <t>Table 18 Hospital Statistics for Single CC or MCC</t>
  </si>
  <si>
    <t xml:space="preserve">A sample of medical records for a single CC or MCC should be reviewed to determine whether coding errors exist. </t>
  </si>
  <si>
    <t xml:space="preserve">Hospitals may generate data profiles to identify proportions of their CCs or MCCs to determine whether there are any particular medical and/or surgical DRGs on which to focus. </t>
  </si>
  <si>
    <t xml:space="preserve">If particular diagnoses are found to be problematic, provide education.   </t>
  </si>
  <si>
    <t>A sample of medical records for medical and/or surgical DRGs without a CC or MCC should be reviewed to determine whether coding errors exist.</t>
  </si>
  <si>
    <t>Remember that in order for a diagnosis to be coded as a CC or MCC, it must be substantiated by documentation.</t>
  </si>
  <si>
    <t xml:space="preserve">Consider whether the use of a physician query would have substantiated a CC or MCC.   </t>
  </si>
  <si>
    <t>Table 19 Comparative Data for Single CC or MCC</t>
  </si>
  <si>
    <t>Table 20 Hospital Statistics for Severe Malnutrition</t>
  </si>
  <si>
    <t>This could indicate coding errors related to unsubstantiated coding of one of the severe malnutrition codes (i.e., E40, E41, E42, or E43) as the only MCC.</t>
  </si>
  <si>
    <t>A sample of medical records with a severe malnutrition code as the only MCC should be reviewed to determine if coding error exists.</t>
  </si>
  <si>
    <t xml:space="preserve">A diagnosis of severe malnutrition must be determined by the physician. </t>
  </si>
  <si>
    <t xml:space="preserve">A coder should not code based on laboratory findings or nutritional consultation without seeking physician determination of the clinical significance of the abnormal findings. </t>
  </si>
  <si>
    <t>A sample of medical records should be reviewed to determine if coding errors exist.</t>
  </si>
  <si>
    <t>Table 21 Comparative Data for Severe Malnutrition</t>
  </si>
  <si>
    <t>Table 22 Hospital Statistics for Ventilator Support</t>
  </si>
  <si>
    <t xml:space="preserve">This could indicate that there are coding or billing errors related to over-coding of DRGs 003, 004, 207, 870, 927, or 933. </t>
  </si>
  <si>
    <t xml:space="preserve">A sample of medical records for these DRGs should be reviewed to determine whether the type of tracheostomy and mechanical ventilation were coded correctly. </t>
  </si>
  <si>
    <t>Verify that the number of continuous invasive mechanical ventilation hours was coded accurately.</t>
  </si>
  <si>
    <t xml:space="preserve">This could indicate under-coding related to incorrect computation of the number of hours the patient was receiving continuous invasive mechanical ventilation. </t>
  </si>
  <si>
    <t>Review cases with ICD-10-PCS procedure codes 5A1935Z and 5A1945Z to verify that the number of continuous invasive mechanical ventilation hours was coded accurately.</t>
  </si>
  <si>
    <t>Table 23 Comparative Data for Ventilator Support</t>
  </si>
  <si>
    <t>Table 24 Hospital Statistics for Percutaneous CV Procedures</t>
  </si>
  <si>
    <t xml:space="preserve">This could indicate that there are unnecessary admissions related to the use of outpatient observation </t>
  </si>
  <si>
    <t>or inappropriate use of admission screening criteria associated with DRGs 321 and 322.</t>
  </si>
  <si>
    <t xml:space="preserve">A sample of medical records for these DRGs should be reviewed to determine whether inpatient admission was necessary </t>
  </si>
  <si>
    <t>or if care could have been provided more efficiently on an outpatient basis (e.g., outpatient observation).</t>
  </si>
  <si>
    <t>Table 25 Comparative Data for Percutaneous CV Procedures</t>
  </si>
  <si>
    <t>Table 26 Hospital Statistics for Total Knee Replacement</t>
  </si>
  <si>
    <t xml:space="preserve">This could indicate that there are unnecessary admissions related to the inappropriate use of admission screening criteria associated with total knee replacement procedures. </t>
  </si>
  <si>
    <t xml:space="preserve">A sample of medical records for these procedures should be reviewed to determine whether inpatient admission was necessary </t>
  </si>
  <si>
    <t>Table 27 Comparative Data for Total Knee Replacement</t>
  </si>
  <si>
    <t>Table 28 Hospital Statistics for Syncope</t>
  </si>
  <si>
    <r>
      <rPr>
        <b/>
        <sz val="12"/>
        <rFont val="Arial"/>
        <family val="2"/>
      </rPr>
      <t xml:space="preserve">Note: </t>
    </r>
    <r>
      <rPr>
        <sz val="12"/>
        <rFont val="Arial"/>
        <family val="1"/>
      </rPr>
      <t>Data for hospitals with fewer than 11 discharges in the numerator of a target area have been suppressed due to confidentiality requirements.</t>
    </r>
  </si>
  <si>
    <t xml:space="preserve">This could indicate potential unnecessary admissions related to the failure to use outpatient observation or inappropriate use of </t>
  </si>
  <si>
    <t>admission screening criteria associated with DRG 312.</t>
  </si>
  <si>
    <t>Review a sample of medical records for DRG 312 to determine whether care could have been provided more efficiently on an outpatient basis (e.g., outpatient observation).</t>
  </si>
  <si>
    <t>Note: Code to the underlying cause of syncope, if known.</t>
  </si>
  <si>
    <t>Table 29 Comparative Data for Syncope</t>
  </si>
  <si>
    <t>Table 30 Hospital Statistics for Other Circulatory System Diagnoses</t>
  </si>
  <si>
    <t>admission screening criteria associated with DRGs 314, 315, or 316.</t>
  </si>
  <si>
    <t xml:space="preserve">A sample of medical records for these DRGs should be reviewed to determine whether care could have been provided </t>
  </si>
  <si>
    <t>more efficiently on an outpatient basis (e.g., outpatient observation).</t>
  </si>
  <si>
    <t>Table 31 Comparative Data for Other Circulatory System Diagnoses</t>
  </si>
  <si>
    <t>Table 32 Hospital Statistics for Other Digestive System Diagnoses</t>
  </si>
  <si>
    <t>admission screening criteria associated with DRGs 393, 394, or 395.</t>
  </si>
  <si>
    <t>Table 33 Comparative Data for Other Digestive System Diagnoses</t>
  </si>
  <si>
    <t>Table 34 Hospital Statistics for Medical Back Problems</t>
  </si>
  <si>
    <t>admission screening criteria associated with DRGs 551 or 552.</t>
  </si>
  <si>
    <t>Table 35 Comparative Data for Medical Back Problems</t>
  </si>
  <si>
    <t>Table 36 Hospital Statistics for Spinal Fusion</t>
  </si>
  <si>
    <t>No data</t>
  </si>
  <si>
    <t xml:space="preserve">This could indicate that unnecessary spinal fusion procedures may have been performed. </t>
  </si>
  <si>
    <t xml:space="preserve">A sample of medical records for spinal fusion cases, including both the inpatient and outpatient setting, should be reviewed to validate the medical necessity of the procedure. </t>
  </si>
  <si>
    <t xml:space="preserve">Medical record documentation of 1) previous non-surgical treatment, 2) physical examination clearly documenting the progression of neurological deficits, extremity strength, activity modification, and pain levels, </t>
  </si>
  <si>
    <t>3) diagnostic test results and interpretation, and 4) adequate history of the presenting illness, may help substantiate the necessity of the procedure.</t>
  </si>
  <si>
    <t>Table 37 Comparative Data for Spinal Fusion</t>
  </si>
  <si>
    <t>Table 38 Hospital Statistics for 3-Day SNF-Qualifying Admissions</t>
  </si>
  <si>
    <t>This could indicate that there are unnecessary admissions related to the inadequate use of medical necessity to qualify patients for a SNF admission.</t>
  </si>
  <si>
    <r>
      <t xml:space="preserve">A sample of medical records with three-day lengths of stay and patient discharge status codes of </t>
    </r>
    <r>
      <rPr>
        <sz val="12"/>
        <rFont val="Arial"/>
        <family val="2"/>
      </rPr>
      <t xml:space="preserve">03, 61, 83, or 89 </t>
    </r>
  </si>
  <si>
    <t>should be reviewed to determine whether the admission was necessary.</t>
  </si>
  <si>
    <t>Table 39 Comparative Data for 3-Day SNF-Qualifying Admissions</t>
  </si>
  <si>
    <t>Table 40 Hospital Statistics for 30-Day Readmissions to Same Hospital or Elsewhere</t>
  </si>
  <si>
    <t>A sample of readmission cases should be reviewed to identify appropriateness of admission, discharge, quality of care, DRG assignment, and billing errors.</t>
  </si>
  <si>
    <t>Hospitals may generate data profiles for readmissions, such as patients readmitted the same day or next day after discharge.</t>
  </si>
  <si>
    <t xml:space="preserve">Hospitals may use patient identifier, date of admission, date of discharge, patient discharge status code, </t>
  </si>
  <si>
    <t>principal and secondary diagnoses, procedure code(s), and DRG to profile these admissions and identify patterns.</t>
  </si>
  <si>
    <t>Table 41 Comparative Data for 30-Day Readmissions to Same Hospital or Elsewhere</t>
  </si>
  <si>
    <t xml:space="preserve">Table 42 Hospital Statistics for 30-Day Readmissions to Same Hospital </t>
  </si>
  <si>
    <t xml:space="preserve">Table 43 Comparative Data for 30-Day Readmissions to Same Hospital </t>
  </si>
  <si>
    <t>Table 44 Hospital Statistics for 2-Day Stays for Medical DRGs</t>
  </si>
  <si>
    <t>This could indicate that there are unnecessary admissions related to the inappropriate use of admission screening criteria or outpatient observation.</t>
  </si>
  <si>
    <t>A sample of medical records with two-day length of stay should be reviewed to determine whether inpatient</t>
  </si>
  <si>
    <t>admission was necessary or if care could have been provided more efficiently on an outpatient basis (e.g., outpatient observation).</t>
  </si>
  <si>
    <t>Hospitals may generate data profiles to identify two-day stays sorted by DRG, physician, or admission source</t>
  </si>
  <si>
    <t>to assist in the identification of any patterns related to increasing two-day stays.</t>
  </si>
  <si>
    <t>Table 45 Comparative Data for 2-Day Stays for Medical DRGs</t>
  </si>
  <si>
    <t>Table 46 Hospital Statistics for 2-Day Stays for Surgical DRGs</t>
  </si>
  <si>
    <t>Table 47 Comparative Data for 2-Day Stays for Surgical DRGs</t>
  </si>
  <si>
    <t>Table 48 Hospital Statistics for 1-Day Stays for Medical DRGs</t>
  </si>
  <si>
    <t>This could indicate unnecessary admissions related to the inappropriate use of admission screening criteria or outpatient observation.</t>
  </si>
  <si>
    <t>A sample of medical records with one-day length of stay should be reviewed to determine whether inpatient</t>
  </si>
  <si>
    <t>Hospitals may generate data profiles to identify one-day stays sorted by DRG, physician, or admission source</t>
  </si>
  <si>
    <t>to assist in the identification of any patterns related to increasing one-day stays.</t>
  </si>
  <si>
    <t xml:space="preserve">Hospitals may also wish to identify whether patients admitted for one-day stays were treated in outpatient, outpatient observation, </t>
  </si>
  <si>
    <t xml:space="preserve">or the emergency department for one or more nights prior to the inpatient admission. </t>
  </si>
  <si>
    <t xml:space="preserve">Hospitals should not review one-day stays that are associated with procedures designated by CMS as “inpatient only.” </t>
  </si>
  <si>
    <t>Table 49 Comparative Data for 1-Day Stays for Medical DRGs</t>
  </si>
  <si>
    <t>Table 50 Hospital Top Medical DRGs</t>
  </si>
  <si>
    <t>DRG</t>
  </si>
  <si>
    <t>Description</t>
  </si>
  <si>
    <t>Same- and 1-Day Stay Count*</t>
  </si>
  <si>
    <t>Total Discharges
for DRG*</t>
  </si>
  <si>
    <t>Proportion of Same- and 1-Day Stays to Total Discharges
for DRG</t>
  </si>
  <si>
    <t>Hospital Average Length of Stay for DRG</t>
  </si>
  <si>
    <t>871</t>
  </si>
  <si>
    <t>SEPTICEMIA OR SEVERE SEPSIS WITHOUT MV &gt;96 HOURS WITH MCC</t>
  </si>
  <si>
    <t>287</t>
  </si>
  <si>
    <t>CIRCULATORY DISORDERS EXCEPT AMI, WITH CARDIAC CATHETERIZATION WITHOUT MCC</t>
  </si>
  <si>
    <t>281</t>
  </si>
  <si>
    <t>ACUTE MYOCARDIAL INFARCTION, DISCHARGED ALIVE WITH CC</t>
  </si>
  <si>
    <t>690</t>
  </si>
  <si>
    <t>KIDNEY AND URINARY TRACT INFECTIONS WITHOUT MCC</t>
  </si>
  <si>
    <t>Top Medical DRGs</t>
  </si>
  <si>
    <t>All Medical DRGs</t>
  </si>
  <si>
    <t xml:space="preserve">*Excludes discharges with the following discharge status code: 02, 07, 20, 82 and excludes claims with occurrence span code 72 with "through" date on or day prior to inpatient admission. </t>
  </si>
  <si>
    <r>
      <rPr>
        <b/>
        <sz val="12"/>
        <rFont val="Arial"/>
        <family val="2"/>
      </rPr>
      <t>Note:</t>
    </r>
    <r>
      <rPr>
        <sz val="12"/>
        <rFont val="Arial"/>
        <family val="2"/>
      </rPr>
      <t xml:space="preserve"> This table displays the top 20 ranked DRGs for which there are at least 11 total same- and one-day stays during the most recent four fiscal quarters. If multiple DRGs share the same rank, all tied DRGs will be displayed.</t>
    </r>
  </si>
  <si>
    <t>Table 51 Jurisdiction Top Medical DRGs</t>
  </si>
  <si>
    <t>Average Length of Stay for DRG</t>
  </si>
  <si>
    <t>291</t>
  </si>
  <si>
    <t>HEART FAILURE AND SHOCK WITH MCC</t>
  </si>
  <si>
    <t>392</t>
  </si>
  <si>
    <t>ESOPHAGITIS, GASTROENTERITIS AND MISCELLANEOUS DIGESTIVE DISORDERS WITHOUT MCC</t>
  </si>
  <si>
    <t>309</t>
  </si>
  <si>
    <t>CARDIAC ARRHYTHMIA AND CONDUCTION DISORDERS WITH CC</t>
  </si>
  <si>
    <t>641</t>
  </si>
  <si>
    <t>MISCELLANEOUS DISORDERS OF NUTRITION, METABOLISM, FLUIDS AND ELECTROLYTES WITHOUT MCC</t>
  </si>
  <si>
    <t>310</t>
  </si>
  <si>
    <t>CARDIAC ARRHYTHMIA AND CONDUCTION DISORDERS WITHOUT CC/MCC</t>
  </si>
  <si>
    <t>065</t>
  </si>
  <si>
    <t>INTRACRANIAL HEMORRHAGE OR CEREBRAL INFARCTION WITH CC OR TPA IN 24 HOURS</t>
  </si>
  <si>
    <t>189</t>
  </si>
  <si>
    <t>PULMONARY EDEMA AND RESPIRATORY FAILURE</t>
  </si>
  <si>
    <t>312</t>
  </si>
  <si>
    <t>SYNCOPE AND COLLAPSE</t>
  </si>
  <si>
    <t>069</t>
  </si>
  <si>
    <t>TRANSIENT ISCHEMIA WITHOUT THROMBOLYTIC</t>
  </si>
  <si>
    <t>194</t>
  </si>
  <si>
    <t>SIMPLE PNEUMONIA AND PLEURISY WITH CC</t>
  </si>
  <si>
    <t>193</t>
  </si>
  <si>
    <t>SIMPLE PNEUMONIA AND PLEURISY WITH MCC</t>
  </si>
  <si>
    <t>378</t>
  </si>
  <si>
    <t>GASTROINTESTINAL HEMORRHAGE WITH CC</t>
  </si>
  <si>
    <t>683</t>
  </si>
  <si>
    <t>RENAL FAILURE WITH CC</t>
  </si>
  <si>
    <t>066</t>
  </si>
  <si>
    <t>INTRACRANIAL HEMORRHAGE OR CEREBRAL INFARCTION WITHOUT CC/MCC</t>
  </si>
  <si>
    <t>603</t>
  </si>
  <si>
    <t>CELLULITIS WITHOUT MCC</t>
  </si>
  <si>
    <t>640</t>
  </si>
  <si>
    <t>MISCELLANEOUS DISORDERS OF NUTRITION, METABOLISM, FLUIDS AND ELECTROLYTES WITH MCC</t>
  </si>
  <si>
    <t>Table 52 Hospital Statistics for 1-Day Stays for Surgical DRGs</t>
  </si>
  <si>
    <t>Table 53 Comparative Data for 1-Day Stays for Surgical DRGs</t>
  </si>
  <si>
    <t>Table 54 Hospital Top Surgical DRGs</t>
  </si>
  <si>
    <t>483</t>
  </si>
  <si>
    <t>MAJOR JOINT OR LIMB REATTACHMENT PROCEDURES OF UPPER EXTREMITIES</t>
  </si>
  <si>
    <t>468</t>
  </si>
  <si>
    <t>REVISION OF HIP OR KNEE REPLACEMENT WITHOUT CC/MCC</t>
  </si>
  <si>
    <t>470</t>
  </si>
  <si>
    <t>MAJOR HIP AND KNEE JOINT REPLACEMENT OR REATTACHMENT OF LOWER EXTREMITY WITHOUT MCC</t>
  </si>
  <si>
    <t>Top Surgical DRGs</t>
  </si>
  <si>
    <t>All Surgical DRGs</t>
  </si>
  <si>
    <t>Table 55 Jurisdiction Top Surgical DRGs</t>
  </si>
  <si>
    <t>274</t>
  </si>
  <si>
    <t>PERCUTANEOUS AND OTHER INTRACARDIAC PROCEDURES WITHOUT MCC</t>
  </si>
  <si>
    <t>267</t>
  </si>
  <si>
    <t>ENDOVASCULAR CARDIAC VALVE REPLACEMENT AND SUPPLEMENT PROCEDURES WITHOUT MCC</t>
  </si>
  <si>
    <t>266</t>
  </si>
  <si>
    <t>ENDOVASCULAR CARDIAC VALVE REPLACEMENT AND SUPPLEMENT PROCEDURES WITH MCC</t>
  </si>
  <si>
    <t>039</t>
  </si>
  <si>
    <t>EXTRACRANIAL PROCEDURES WITHOUT CC/MCC</t>
  </si>
  <si>
    <t>317</t>
  </si>
  <si>
    <t>CONCOMITANT LEFT ATRIAL APPENDAGE CLOSURE AND CARDIAC ABLATION</t>
  </si>
  <si>
    <t>322</t>
  </si>
  <si>
    <t>PERCUTANEOUS CARDIOVASCULAR PROCEDURES WITH INTRALUMINAL DEVICE WITHOUT MCC</t>
  </si>
  <si>
    <t>269</t>
  </si>
  <si>
    <t>AORTIC AND HEART ASSIST PROCEDURES EXCEPT PULSATION BALLOON WITHOUT MCC</t>
  </si>
  <si>
    <t>036</t>
  </si>
  <si>
    <t>CAROTID ARTERY STENT PROCEDURES WITHOUT CC/MCC</t>
  </si>
  <si>
    <t>467</t>
  </si>
  <si>
    <t>REVISION OF HIP OR KNEE REPLACEMENT WITH CC</t>
  </si>
  <si>
    <t>027</t>
  </si>
  <si>
    <t>CRANIOTOMY AND ENDOVASCULAR INTRACRANIAL PROCEDURES WITHOUT CC/MCC</t>
  </si>
  <si>
    <t>038</t>
  </si>
  <si>
    <t>EXTRACRANIAL PROCEDURES WITH CC</t>
  </si>
  <si>
    <t>035</t>
  </si>
  <si>
    <t>CAROTID ARTERY STENT PROCEDURES WITH CC</t>
  </si>
  <si>
    <t>165</t>
  </si>
  <si>
    <t>MAJOR CHEST PROCEDURES WITHOUT CC/MCC</t>
  </si>
  <si>
    <t>472</t>
  </si>
  <si>
    <t>CERVICAL SPINAL FUSION WITH CC</t>
  </si>
  <si>
    <t>621</t>
  </si>
  <si>
    <t>O.R. PROCEDURES FOR OBESITY WITHOUT CC/MCC</t>
  </si>
  <si>
    <t>331</t>
  </si>
  <si>
    <t>MAJOR SMALL AND LARGE BOWEL PROCEDURES WITHOUT CC/MCC</t>
  </si>
  <si>
    <t>164</t>
  </si>
  <si>
    <t>MAJOR CHEST PROCEDURES WITH CC</t>
  </si>
  <si>
    <t>report as target areas. The statistics are summarized and reported as 10 three-month time</t>
  </si>
  <si>
    <t>of "1". The hospital with the second greatest number is assigned a rank of "2" and so on. See the</t>
  </si>
  <si>
    <t>This could indicate potential under-coding of severe malnutrition codes (i.e., E40, E41, E42, or E43).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</si>
</sst>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1" formatCode="_(* #,##0_);_(* \(#,##0\);_(* &quot;-&quot;_);_(@_)"/>
    <numFmt numFmtId="44" formatCode="_(&quot;$&quot;* #,##0.00_);_(&quot;$&quot;* \(#,##0.00\);_(&quot;$&quot;* &quot;-&quot;??_);_(@_)"/>
    <numFmt numFmtId="164" formatCode="0.0%"/>
    <numFmt numFmtId="165" formatCode="&quot;$&quot;#,##0"/>
    <numFmt numFmtId="166" formatCode="&quot;$&quot;#,##0.00"/>
    <numFmt numFmtId="167" formatCode="0.0"/>
    <numFmt numFmtId="168" formatCode="#,##0.0"/>
  </numFmts>
  <fonts count="41" x14ac:knownFonts="1">
    <font>
      <sz val="12"/>
      <name val="Arial"/>
      <family val="1"/>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MS Sans Serif"/>
      <family val="2"/>
    </font>
    <font>
      <sz val="14"/>
      <name val="Arial"/>
      <family val="2"/>
    </font>
    <font>
      <sz val="12"/>
      <name val="Arial"/>
      <family val="2"/>
    </font>
    <font>
      <b/>
      <sz val="12"/>
      <name val="Arial"/>
      <family val="2"/>
    </font>
    <font>
      <b/>
      <sz val="10"/>
      <name val="Arial"/>
      <family val="2"/>
    </font>
    <font>
      <b/>
      <sz val="10"/>
      <color indexed="8"/>
      <name val="Arial"/>
      <family val="2"/>
    </font>
    <font>
      <sz val="9"/>
      <name val="Arial"/>
      <family val="2"/>
    </font>
    <font>
      <sz val="10"/>
      <color indexed="9"/>
      <name val="Arial"/>
      <family val="2"/>
    </font>
    <font>
      <b/>
      <sz val="11"/>
      <name val="Arial"/>
      <family val="2"/>
    </font>
    <font>
      <sz val="11"/>
      <name val="Arial"/>
      <family val="2"/>
    </font>
    <font>
      <b/>
      <i/>
      <sz val="12"/>
      <name val="Arial"/>
      <family val="2"/>
    </font>
    <font>
      <sz val="11"/>
      <color theme="1"/>
      <name val="Calibri"/>
      <family val="2"/>
      <scheme val="minor"/>
    </font>
    <font>
      <u/>
      <sz val="10"/>
      <color theme="10"/>
      <name val="Arial"/>
      <family val="2"/>
    </font>
    <font>
      <b/>
      <u/>
      <sz val="10"/>
      <color theme="10"/>
      <name val="Arial"/>
      <family val="2"/>
    </font>
    <font>
      <b/>
      <sz val="12"/>
      <color theme="1"/>
      <name val="Arial"/>
      <family val="2"/>
    </font>
    <font>
      <b/>
      <sz val="12"/>
      <color indexed="8"/>
      <name val="Arial"/>
      <family val="2"/>
    </font>
    <font>
      <sz val="12"/>
      <color theme="0"/>
      <name val="Arial"/>
      <family val="2"/>
    </font>
    <font>
      <u/>
      <sz val="12"/>
      <color theme="10"/>
      <name val="Arial"/>
      <family val="2"/>
    </font>
    <font>
      <b/>
      <sz val="14"/>
      <name val="Arial"/>
      <family val="2"/>
    </font>
    <font>
      <b/>
      <sz val="10"/>
      <color indexed="9"/>
      <name val="Arial"/>
      <family val="2"/>
    </font>
    <font>
      <sz val="14"/>
      <color theme="0"/>
      <name val="Arial"/>
      <family val="2"/>
    </font>
    <font>
      <sz val="12"/>
      <name val="Arial"/>
      <family val="1"/>
    </font>
    <font>
      <b/>
      <sz val="14"/>
      <name val="Arial"/>
      <family val="1"/>
    </font>
    <font>
      <b/>
      <sz val="12"/>
      <name val="Arial"/>
      <family val="1"/>
    </font>
    <font>
      <b/>
      <sz val="10"/>
      <name val="Arial"/>
      <family val="1"/>
    </font>
    <font>
      <b/>
      <sz val="12"/>
      <color indexed="16"/>
      <name val="Arial"/>
      <family val="1"/>
    </font>
    <font>
      <b/>
      <i/>
      <sz val="12"/>
      <color indexed="17"/>
      <name val="Arial"/>
      <family val="1"/>
    </font>
    <font>
      <sz val="12"/>
      <color rgb="FF000000"/>
      <name val="Arial"/>
      <family val="2"/>
    </font>
    <font>
      <b/>
      <sz val="12"/>
      <color rgb="FF800000"/>
      <name val="Arial"/>
      <family val="2"/>
    </font>
    <font>
      <sz val="12"/>
      <color rgb="FF000000"/>
      <name val="Arial"/>
    </font>
    <font>
      <sz val="12"/>
      <color rgb="FFFF0000"/>
      <name val="Arial"/>
    </font>
    <font>
      <sz val="12"/>
      <name val="Arial"/>
    </font>
    <font>
      <b/>
      <sz val="12"/>
      <color rgb="FF800000"/>
      <name val="Arial"/>
      <family val="1"/>
    </font>
    <font>
      <b/>
      <i/>
      <sz val="12"/>
      <color rgb="FF008000"/>
      <name val="Arial"/>
      <family val="1"/>
    </font>
    <font>
      <i/>
      <sz val="12"/>
      <color rgb="FF008000"/>
      <name val="Arial"/>
      <family val="2"/>
    </font>
    <font>
      <sz val="12"/>
      <color indexed="9"/>
      <name val="Arial"/>
      <family val="2"/>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none">
        <bgColor indexed="64"/>
      </patternFill>
    </fill>
  </fills>
  <borders count="6">
    <border>
      <left/>
      <right/>
      <top/>
      <bottom/>
      <diagonal/>
    </border>
    <border>
      <left/>
      <right style="thin">
        <color indexed="64"/>
      </right>
      <top/>
      <bottom style="thin">
        <color indexed="64"/>
      </bottom>
      <diagonal/>
    </border>
    <border>
      <left style="thin">
        <color auto="1"/>
      </left>
      <right style="thin">
        <color auto="1"/>
      </right>
      <top style="thin">
        <color auto="1"/>
      </top>
      <bottom style="thin">
        <color auto="1"/>
      </bottom>
      <diagonal/>
    </border>
    <border>
      <left/>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25">
    <xf numFmtId="0" fontId="0" fillId="0" borderId="0"/>
    <xf numFmtId="44" fontId="16" fillId="0" borderId="0" applyFont="0" applyFill="0" applyBorder="0" applyAlignment="0" applyProtection="0"/>
    <xf numFmtId="0" fontId="17" fillId="0" borderId="0" applyNumberFormat="0" applyFill="0" applyBorder="0" applyAlignment="0" applyProtection="0">
      <alignment vertical="top"/>
      <protection locked="0"/>
    </xf>
    <xf numFmtId="0" fontId="17" fillId="0" borderId="0" applyNumberFormat="0" applyFill="0" applyBorder="0" applyAlignment="0" applyProtection="0">
      <alignment vertical="top"/>
      <protection locked="0"/>
    </xf>
    <xf numFmtId="0" fontId="5" fillId="0" borderId="0"/>
    <xf numFmtId="0" fontId="4" fillId="0" borderId="0"/>
    <xf numFmtId="0" fontId="16" fillId="0" borderId="0"/>
    <xf numFmtId="0" fontId="5" fillId="0" borderId="0"/>
    <xf numFmtId="0" fontId="4" fillId="0" borderId="0"/>
    <xf numFmtId="9" fontId="16" fillId="0" borderId="0" applyFont="0" applyFill="0" applyBorder="0" applyAlignment="0" applyProtection="0"/>
    <xf numFmtId="44" fontId="3" fillId="0" borderId="0" applyFont="0" applyFill="0" applyBorder="0" applyAlignment="0" applyProtection="0"/>
    <xf numFmtId="0" fontId="3" fillId="0" borderId="0"/>
    <xf numFmtId="9" fontId="3" fillId="0" borderId="0" applyFont="0" applyFill="0" applyBorder="0" applyAlignment="0" applyProtection="0"/>
    <xf numFmtId="0" fontId="2" fillId="0" borderId="0"/>
    <xf numFmtId="44" fontId="2" fillId="0" borderId="0" applyFont="0" applyFill="0" applyBorder="0" applyAlignment="0" applyProtection="0"/>
    <xf numFmtId="9" fontId="2" fillId="0" borderId="0" applyFont="0" applyFill="0" applyBorder="0" applyAlignment="0" applyProtection="0"/>
    <xf numFmtId="0" fontId="26" fillId="0" borderId="0"/>
    <xf numFmtId="0" fontId="26" fillId="4" borderId="3"/>
    <xf numFmtId="0" fontId="4" fillId="4" borderId="3"/>
    <xf numFmtId="0" fontId="26" fillId="4" borderId="3"/>
    <xf numFmtId="9" fontId="26" fillId="0" borderId="0" applyFont="0" applyFill="0" applyBorder="0" applyAlignment="0" applyProtection="0"/>
    <xf numFmtId="0" fontId="5" fillId="4" borderId="3"/>
    <xf numFmtId="9" fontId="1" fillId="4" borderId="3" applyFont="0" applyFill="0" applyBorder="0" applyAlignment="0" applyProtection="0"/>
    <xf numFmtId="0" fontId="17" fillId="4" borderId="3" applyNumberFormat="0" applyFill="0" applyBorder="0" applyAlignment="0" applyProtection="0">
      <alignment vertical="top"/>
      <protection locked="0"/>
    </xf>
    <xf numFmtId="0" fontId="5" fillId="4" borderId="3"/>
  </cellStyleXfs>
  <cellXfs count="160">
    <xf numFmtId="0" fontId="0" fillId="0" borderId="0" xfId="0"/>
    <xf numFmtId="0" fontId="4" fillId="0" borderId="0" xfId="8"/>
    <xf numFmtId="0" fontId="6" fillId="0" borderId="0" xfId="8" applyFont="1" applyAlignment="1">
      <alignment horizontal="left" vertical="top"/>
    </xf>
    <xf numFmtId="0" fontId="7" fillId="0" borderId="0" xfId="8" applyFont="1"/>
    <xf numFmtId="0" fontId="7" fillId="0" borderId="0" xfId="8" applyFont="1" applyAlignment="1">
      <alignment horizontal="left"/>
    </xf>
    <xf numFmtId="0" fontId="4" fillId="0" borderId="0" xfId="8" applyAlignment="1">
      <alignment wrapText="1"/>
    </xf>
    <xf numFmtId="0" fontId="18" fillId="0" borderId="0" xfId="2" applyFont="1" applyAlignment="1" applyProtection="1">
      <alignment horizontal="right"/>
    </xf>
    <xf numFmtId="0" fontId="7" fillId="0" borderId="0" xfId="8" quotePrefix="1" applyFont="1"/>
    <xf numFmtId="0" fontId="7" fillId="0" borderId="0" xfId="0" quotePrefix="1" applyFont="1"/>
    <xf numFmtId="0" fontId="7" fillId="0" borderId="0" xfId="7" applyFont="1" applyAlignment="1">
      <alignment horizontal="left"/>
    </xf>
    <xf numFmtId="0" fontId="7" fillId="0" borderId="0" xfId="0" applyFont="1"/>
    <xf numFmtId="0" fontId="7" fillId="0" borderId="0" xfId="8" quotePrefix="1" applyFont="1" applyAlignment="1">
      <alignment horizontal="left"/>
    </xf>
    <xf numFmtId="0" fontId="21" fillId="0" borderId="0" xfId="8" applyFont="1"/>
    <xf numFmtId="0" fontId="21" fillId="0" borderId="0" xfId="8" applyFont="1" applyAlignment="1">
      <alignment horizontal="left" vertical="top"/>
    </xf>
    <xf numFmtId="0" fontId="22" fillId="0" borderId="0" xfId="2" applyFont="1" applyAlignment="1" applyProtection="1"/>
    <xf numFmtId="49" fontId="6" fillId="0" borderId="0" xfId="8" applyNumberFormat="1" applyFont="1" applyAlignment="1">
      <alignment horizontal="left" vertical="top"/>
    </xf>
    <xf numFmtId="0" fontId="27" fillId="4" borderId="3" xfId="17" applyFont="1"/>
    <xf numFmtId="0" fontId="26" fillId="4" borderId="3" xfId="17"/>
    <xf numFmtId="0" fontId="28" fillId="4" borderId="3" xfId="17" applyFont="1"/>
    <xf numFmtId="0" fontId="28" fillId="4" borderId="2" xfId="17" applyFont="1" applyBorder="1" applyAlignment="1">
      <alignment wrapText="1"/>
    </xf>
    <xf numFmtId="0" fontId="26" fillId="4" borderId="2" xfId="17" applyBorder="1"/>
    <xf numFmtId="164" fontId="26" fillId="4" borderId="2" xfId="17" applyNumberFormat="1" applyBorder="1"/>
    <xf numFmtId="3" fontId="26" fillId="4" borderId="2" xfId="17" applyNumberFormat="1" applyBorder="1"/>
    <xf numFmtId="168" fontId="26" fillId="4" borderId="2" xfId="17" applyNumberFormat="1" applyBorder="1"/>
    <xf numFmtId="165" fontId="26" fillId="4" borderId="2" xfId="17" applyNumberFormat="1" applyBorder="1"/>
    <xf numFmtId="0" fontId="7" fillId="4" borderId="3" xfId="17" applyFont="1"/>
    <xf numFmtId="0" fontId="8" fillId="4" borderId="3" xfId="17" applyFont="1"/>
    <xf numFmtId="0" fontId="29" fillId="4" borderId="3" xfId="17" applyFont="1"/>
    <xf numFmtId="0" fontId="30" fillId="4" borderId="2" xfId="17" applyFont="1" applyBorder="1" applyAlignment="1">
      <alignment wrapText="1"/>
    </xf>
    <xf numFmtId="0" fontId="31" fillId="4" borderId="2" xfId="17" applyFont="1" applyBorder="1" applyAlignment="1">
      <alignment wrapText="1"/>
    </xf>
    <xf numFmtId="164" fontId="26" fillId="4" borderId="3" xfId="17" applyNumberFormat="1"/>
    <xf numFmtId="0" fontId="32" fillId="4" borderId="3" xfId="17" applyFont="1"/>
    <xf numFmtId="0" fontId="28" fillId="4" borderId="3" xfId="17" applyFont="1" applyAlignment="1">
      <alignment wrapText="1"/>
    </xf>
    <xf numFmtId="1" fontId="26" fillId="4" borderId="2" xfId="17" applyNumberFormat="1" applyBorder="1"/>
    <xf numFmtId="167" fontId="26" fillId="4" borderId="2" xfId="17" applyNumberFormat="1" applyBorder="1"/>
    <xf numFmtId="0" fontId="8" fillId="4" borderId="2" xfId="17" applyFont="1" applyBorder="1" applyAlignment="1">
      <alignment vertical="top" wrapText="1"/>
    </xf>
    <xf numFmtId="0" fontId="26" fillId="4" borderId="2" xfId="17" applyBorder="1" applyAlignment="1">
      <alignment vertical="top"/>
    </xf>
    <xf numFmtId="0" fontId="26" fillId="4" borderId="2" xfId="17" applyBorder="1" applyAlignment="1">
      <alignment vertical="top" wrapText="1"/>
    </xf>
    <xf numFmtId="3" fontId="26" fillId="4" borderId="2" xfId="17" applyNumberFormat="1" applyBorder="1" applyAlignment="1">
      <alignment vertical="top"/>
    </xf>
    <xf numFmtId="164" fontId="26" fillId="4" borderId="2" xfId="17" applyNumberFormat="1" applyBorder="1" applyAlignment="1">
      <alignment vertical="top"/>
    </xf>
    <xf numFmtId="168" fontId="26" fillId="4" borderId="2" xfId="17" applyNumberFormat="1" applyBorder="1" applyAlignment="1">
      <alignment vertical="top"/>
    </xf>
    <xf numFmtId="0" fontId="8" fillId="4" borderId="4" xfId="17" applyFont="1" applyBorder="1" applyAlignment="1">
      <alignment vertical="top"/>
    </xf>
    <xf numFmtId="0" fontId="8" fillId="4" borderId="5" xfId="17" applyFont="1" applyBorder="1" applyAlignment="1">
      <alignment vertical="top"/>
    </xf>
    <xf numFmtId="0" fontId="7" fillId="4" borderId="3" xfId="17" applyFont="1" applyAlignment="1">
      <alignment vertical="top"/>
    </xf>
    <xf numFmtId="3" fontId="26" fillId="4" borderId="2" xfId="17" applyNumberFormat="1" applyBorder="1" applyAlignment="1">
      <alignment vertical="top" wrapText="1"/>
    </xf>
    <xf numFmtId="164" fontId="26" fillId="4" borderId="2" xfId="17" applyNumberFormat="1" applyBorder="1" applyAlignment="1">
      <alignment vertical="top" wrapText="1"/>
    </xf>
    <xf numFmtId="168" fontId="26" fillId="4" borderId="2" xfId="17" applyNumberFormat="1" applyBorder="1" applyAlignment="1">
      <alignment vertical="top" wrapText="1"/>
    </xf>
    <xf numFmtId="0" fontId="26" fillId="4" borderId="3" xfId="17" applyAlignment="1">
      <alignment wrapText="1"/>
    </xf>
    <xf numFmtId="0" fontId="8" fillId="4" borderId="3" xfId="17" applyFont="1" applyAlignment="1">
      <alignment vertical="top"/>
    </xf>
    <xf numFmtId="3" fontId="26" fillId="4" borderId="3" xfId="17" applyNumberFormat="1" applyAlignment="1">
      <alignment vertical="top"/>
    </xf>
    <xf numFmtId="164" fontId="26" fillId="4" borderId="3" xfId="17" applyNumberFormat="1" applyAlignment="1">
      <alignment vertical="top"/>
    </xf>
    <xf numFmtId="168" fontId="26" fillId="4" borderId="3" xfId="17" applyNumberFormat="1" applyAlignment="1">
      <alignment vertical="top"/>
    </xf>
    <xf numFmtId="0" fontId="23" fillId="2" borderId="3" xfId="18" applyFont="1" applyFill="1" applyAlignment="1">
      <alignment horizontal="left" vertical="center"/>
    </xf>
    <xf numFmtId="0" fontId="23" fillId="4" borderId="3" xfId="19" applyFont="1" applyAlignment="1">
      <alignment horizontal="left" vertical="top" wrapText="1"/>
    </xf>
    <xf numFmtId="0" fontId="23" fillId="4" borderId="3" xfId="19" applyFont="1"/>
    <xf numFmtId="0" fontId="23" fillId="4" borderId="3" xfId="19" applyFont="1" applyAlignment="1">
      <alignment horizontal="left"/>
    </xf>
    <xf numFmtId="0" fontId="4" fillId="4" borderId="3" xfId="19" applyFont="1" applyAlignment="1">
      <alignment horizontal="left" vertical="top" wrapText="1"/>
    </xf>
    <xf numFmtId="0" fontId="4" fillId="4" borderId="3" xfId="19" applyFont="1"/>
    <xf numFmtId="0" fontId="19" fillId="3" borderId="1" xfId="19" applyFont="1" applyFill="1" applyBorder="1" applyAlignment="1">
      <alignment horizontal="left" vertical="top" wrapText="1"/>
    </xf>
    <xf numFmtId="0" fontId="20" fillId="3" borderId="2" xfId="19" applyFont="1" applyFill="1" applyBorder="1" applyAlignment="1">
      <alignment horizontal="left" vertical="top" wrapText="1"/>
    </xf>
    <xf numFmtId="0" fontId="9" fillId="4" borderId="3" xfId="19" applyFont="1" applyAlignment="1">
      <alignment horizontal="center" vertical="top" wrapText="1"/>
    </xf>
    <xf numFmtId="0" fontId="7" fillId="3" borderId="2" xfId="19" applyFont="1" applyFill="1" applyBorder="1" applyAlignment="1">
      <alignment horizontal="left" vertical="top" wrapText="1"/>
    </xf>
    <xf numFmtId="0" fontId="21" fillId="3" borderId="3" xfId="19" applyFont="1" applyFill="1" applyAlignment="1">
      <alignment horizontal="left" vertical="top" wrapText="1"/>
    </xf>
    <xf numFmtId="0" fontId="11" fillId="3" borderId="3" xfId="19" applyFont="1" applyFill="1" applyAlignment="1">
      <alignment horizontal="left" vertical="top" wrapText="1"/>
    </xf>
    <xf numFmtId="41" fontId="9" fillId="2" borderId="3" xfId="18" applyNumberFormat="1" applyFont="1" applyFill="1" applyAlignment="1" applyProtection="1">
      <alignment vertical="top"/>
      <protection locked="0"/>
    </xf>
    <xf numFmtId="41" fontId="9" fillId="4" borderId="3" xfId="18" applyNumberFormat="1" applyFont="1" applyAlignment="1" applyProtection="1">
      <alignment horizontal="center" vertical="top"/>
      <protection locked="0"/>
    </xf>
    <xf numFmtId="41" fontId="10" fillId="4" borderId="3" xfId="18" applyNumberFormat="1" applyFont="1" applyAlignment="1" applyProtection="1">
      <alignment horizontal="center" vertical="top"/>
      <protection locked="0"/>
    </xf>
    <xf numFmtId="166" fontId="9" fillId="4" borderId="3" xfId="18" applyNumberFormat="1" applyFont="1" applyAlignment="1" applyProtection="1">
      <alignment horizontal="left" vertical="top" wrapText="1"/>
      <protection locked="0"/>
    </xf>
    <xf numFmtId="0" fontId="4" fillId="4" borderId="3" xfId="18" applyAlignment="1" applyProtection="1">
      <alignment horizontal="left" vertical="top" wrapText="1"/>
      <protection locked="0"/>
    </xf>
    <xf numFmtId="0" fontId="9" fillId="4" borderId="3" xfId="18" applyFont="1" applyAlignment="1">
      <alignment horizontal="center" vertical="top"/>
    </xf>
    <xf numFmtId="0" fontId="12" fillId="4" borderId="3" xfId="18" applyFont="1"/>
    <xf numFmtId="0" fontId="4" fillId="4" borderId="3" xfId="18"/>
    <xf numFmtId="0" fontId="18" fillId="4" borderId="3" xfId="2" applyFont="1" applyFill="1" applyBorder="1" applyAlignment="1" applyProtection="1">
      <alignment horizontal="right"/>
    </xf>
    <xf numFmtId="0" fontId="19" fillId="0" borderId="0" xfId="5" applyFont="1" applyAlignment="1">
      <alignment horizontal="left"/>
    </xf>
    <xf numFmtId="0" fontId="36" fillId="3" borderId="2" xfId="19" applyFont="1" applyFill="1" applyBorder="1" applyAlignment="1">
      <alignment horizontal="left" vertical="top" wrapText="1"/>
    </xf>
    <xf numFmtId="164" fontId="37" fillId="4" borderId="2" xfId="17" applyNumberFormat="1" applyFont="1" applyBorder="1"/>
    <xf numFmtId="49" fontId="27" fillId="4" borderId="3" xfId="17" applyNumberFormat="1" applyFont="1"/>
    <xf numFmtId="164" fontId="26" fillId="4" borderId="2" xfId="20" applyNumberFormat="1" applyFill="1" applyBorder="1" applyAlignment="1">
      <alignment horizontal="right"/>
    </xf>
    <xf numFmtId="0" fontId="38" fillId="4" borderId="2" xfId="17" applyFont="1" applyBorder="1" applyAlignment="1">
      <alignment wrapText="1"/>
    </xf>
    <xf numFmtId="164" fontId="39" fillId="4" borderId="2" xfId="20" applyNumberFormat="1" applyFont="1" applyFill="1" applyBorder="1" applyAlignment="1">
      <alignment horizontal="right"/>
    </xf>
    <xf numFmtId="0" fontId="7" fillId="4" borderId="2" xfId="17" applyFont="1" applyBorder="1"/>
    <xf numFmtId="164" fontId="33" fillId="4" borderId="2" xfId="17" applyNumberFormat="1" applyFont="1" applyBorder="1"/>
    <xf numFmtId="164" fontId="39" fillId="4" borderId="2" xfId="17" applyNumberFormat="1" applyFont="1" applyBorder="1"/>
    <xf numFmtId="49" fontId="26" fillId="4" borderId="2" xfId="17" applyNumberFormat="1" applyBorder="1" applyAlignment="1">
      <alignment vertical="top"/>
    </xf>
    <xf numFmtId="164" fontId="26" fillId="4" borderId="3" xfId="20" applyNumberFormat="1" applyFill="1" applyBorder="1" applyAlignment="1">
      <alignment vertical="top"/>
    </xf>
    <xf numFmtId="0" fontId="4" fillId="4" borderId="3" xfId="18" applyAlignment="1">
      <alignment horizontal="left" vertical="top"/>
    </xf>
    <xf numFmtId="166" fontId="9" fillId="4" borderId="3" xfId="18" applyNumberFormat="1" applyFont="1" applyAlignment="1">
      <alignment horizontal="left" vertical="top" wrapText="1"/>
    </xf>
    <xf numFmtId="0" fontId="4" fillId="4" borderId="3" xfId="18" applyAlignment="1">
      <alignment horizontal="center" vertical="top"/>
    </xf>
    <xf numFmtId="0" fontId="9" fillId="4" borderId="3" xfId="18" applyFont="1" applyAlignment="1" applyProtection="1">
      <alignment horizontal="center" vertical="top"/>
      <protection locked="0"/>
    </xf>
    <xf numFmtId="0" fontId="4" fillId="4" borderId="3" xfId="18" applyAlignment="1" applyProtection="1">
      <alignment horizontal="left" vertical="top"/>
      <protection locked="0"/>
    </xf>
    <xf numFmtId="41" fontId="9" fillId="4" borderId="3" xfId="18" applyNumberFormat="1" applyFont="1" applyAlignment="1" applyProtection="1">
      <alignment vertical="top"/>
      <protection locked="0"/>
    </xf>
    <xf numFmtId="0" fontId="26" fillId="4" borderId="3" xfId="19"/>
    <xf numFmtId="0" fontId="7" fillId="4" borderId="3" xfId="19" applyFont="1"/>
    <xf numFmtId="0" fontId="9" fillId="2" borderId="3" xfId="18" applyFont="1" applyFill="1" applyAlignment="1">
      <alignment horizontal="center" vertical="top"/>
    </xf>
    <xf numFmtId="0" fontId="12" fillId="2" borderId="3" xfId="18" applyFont="1" applyFill="1"/>
    <xf numFmtId="0" fontId="9" fillId="2" borderId="3" xfId="18" applyFont="1" applyFill="1" applyAlignment="1">
      <alignment horizontal="center" wrapText="1"/>
    </xf>
    <xf numFmtId="0" fontId="4" fillId="2" borderId="3" xfId="18" applyFill="1" applyAlignment="1">
      <alignment horizontal="left" vertical="top"/>
    </xf>
    <xf numFmtId="165" fontId="8" fillId="2" borderId="2" xfId="18" applyNumberFormat="1" applyFont="1" applyFill="1" applyBorder="1" applyAlignment="1">
      <alignment horizontal="center" wrapText="1"/>
    </xf>
    <xf numFmtId="0" fontId="8" fillId="2" borderId="2" xfId="18" applyFont="1" applyFill="1" applyBorder="1" applyAlignment="1">
      <alignment horizontal="center" wrapText="1"/>
    </xf>
    <xf numFmtId="0" fontId="8" fillId="4" borderId="2" xfId="18" applyFont="1" applyBorder="1" applyAlignment="1">
      <alignment horizontal="center" wrapText="1"/>
    </xf>
    <xf numFmtId="0" fontId="4" fillId="2" borderId="3" xfId="18" applyFill="1"/>
    <xf numFmtId="0" fontId="9" fillId="2" borderId="3" xfId="18" applyFont="1" applyFill="1" applyAlignment="1">
      <alignment horizontal="left" vertical="top" wrapText="1"/>
    </xf>
    <xf numFmtId="0" fontId="18" fillId="4" borderId="3" xfId="23" applyFont="1" applyAlignment="1" applyProtection="1"/>
    <xf numFmtId="0" fontId="4" fillId="2" borderId="3" xfId="18" applyFill="1" applyAlignment="1">
      <alignment horizontal="center" vertical="top"/>
    </xf>
    <xf numFmtId="0" fontId="19" fillId="4" borderId="3" xfId="19" applyFont="1"/>
    <xf numFmtId="0" fontId="6" fillId="2" borderId="3" xfId="18" applyFont="1" applyFill="1" applyAlignment="1">
      <alignment horizontal="center" vertical="top"/>
    </xf>
    <xf numFmtId="0" fontId="18" fillId="4" borderId="3" xfId="23" applyFont="1" applyBorder="1" applyAlignment="1" applyProtection="1">
      <alignment horizontal="left"/>
    </xf>
    <xf numFmtId="0" fontId="18" fillId="4" borderId="3" xfId="23" applyFont="1" applyAlignment="1" applyProtection="1">
      <alignment horizontal="left"/>
    </xf>
    <xf numFmtId="0" fontId="9" fillId="4" borderId="3" xfId="18" applyFont="1"/>
    <xf numFmtId="0" fontId="24" fillId="4" borderId="3" xfId="18" applyFont="1"/>
    <xf numFmtId="0" fontId="24" fillId="2" borderId="3" xfId="18" applyFont="1" applyFill="1"/>
    <xf numFmtId="0" fontId="9" fillId="2" borderId="3" xfId="18" applyFont="1" applyFill="1"/>
    <xf numFmtId="0" fontId="9" fillId="2" borderId="3" xfId="18" applyFont="1" applyFill="1" applyAlignment="1">
      <alignment horizontal="left" vertical="top"/>
    </xf>
    <xf numFmtId="0" fontId="23" fillId="2" borderId="3" xfId="18" applyFont="1" applyFill="1" applyAlignment="1">
      <alignment horizontal="center" vertical="top"/>
    </xf>
    <xf numFmtId="0" fontId="23" fillId="2" borderId="3" xfId="18" applyFont="1" applyFill="1" applyAlignment="1">
      <alignment horizontal="left" vertical="top"/>
    </xf>
    <xf numFmtId="0" fontId="5" fillId="4" borderId="3" xfId="24"/>
    <xf numFmtId="0" fontId="8" fillId="4" borderId="3" xfId="24" applyFont="1"/>
    <xf numFmtId="0" fontId="5" fillId="3" borderId="3" xfId="24" applyFill="1"/>
    <xf numFmtId="0" fontId="15" fillId="3" borderId="3" xfId="24" applyFont="1" applyFill="1"/>
    <xf numFmtId="0" fontId="21" fillId="3" borderId="3" xfId="24" applyFont="1" applyFill="1"/>
    <xf numFmtId="0" fontId="7" fillId="3" borderId="3" xfId="19" applyFont="1" applyFill="1" applyAlignment="1">
      <alignment horizontal="left" wrapText="1"/>
    </xf>
    <xf numFmtId="0" fontId="21" fillId="4" borderId="3" xfId="19" applyFont="1"/>
    <xf numFmtId="0" fontId="7" fillId="3" borderId="2" xfId="24" applyFont="1" applyFill="1" applyBorder="1" applyAlignment="1">
      <alignment horizontal="center"/>
    </xf>
    <xf numFmtId="0" fontId="8" fillId="3" borderId="2" xfId="24" applyFont="1" applyFill="1" applyBorder="1"/>
    <xf numFmtId="0" fontId="33" fillId="3" borderId="2" xfId="24" applyFont="1" applyFill="1" applyBorder="1" applyAlignment="1">
      <alignment horizontal="center"/>
    </xf>
    <xf numFmtId="0" fontId="7" fillId="3" borderId="2" xfId="24" applyFont="1" applyFill="1" applyBorder="1"/>
    <xf numFmtId="0" fontId="8" fillId="4" borderId="2" xfId="24" applyFont="1" applyBorder="1" applyAlignment="1">
      <alignment horizontal="center"/>
    </xf>
    <xf numFmtId="0" fontId="13" fillId="4" borderId="2" xfId="24" applyFont="1" applyBorder="1" applyAlignment="1">
      <alignment horizontal="center" vertical="center" textRotation="180"/>
    </xf>
    <xf numFmtId="0" fontId="8" fillId="4" borderId="2" xfId="24" applyFont="1" applyBorder="1"/>
    <xf numFmtId="0" fontId="7" fillId="3" borderId="3" xfId="19" applyFont="1" applyFill="1" applyAlignment="1">
      <alignment horizontal="left"/>
    </xf>
    <xf numFmtId="49" fontId="8" fillId="3" borderId="3" xfId="19" applyNumberFormat="1" applyFont="1" applyFill="1" applyAlignment="1">
      <alignment horizontal="left"/>
    </xf>
    <xf numFmtId="49" fontId="19" fillId="3" borderId="3" xfId="24" applyNumberFormat="1" applyFont="1" applyFill="1" applyAlignment="1">
      <alignment horizontal="left"/>
    </xf>
    <xf numFmtId="49" fontId="7" fillId="3" borderId="3" xfId="24" applyNumberFormat="1" applyFont="1" applyFill="1" applyAlignment="1">
      <alignment horizontal="left"/>
    </xf>
    <xf numFmtId="49" fontId="8" fillId="3" borderId="3" xfId="24" applyNumberFormat="1" applyFont="1" applyFill="1" applyAlignment="1">
      <alignment horizontal="left"/>
    </xf>
    <xf numFmtId="49" fontId="14" fillId="3" borderId="3" xfId="19" applyNumberFormat="1" applyFont="1" applyFill="1" applyAlignment="1">
      <alignment horizontal="left"/>
    </xf>
    <xf numFmtId="0" fontId="13" fillId="3" borderId="3" xfId="24" applyFont="1" applyFill="1" applyAlignment="1">
      <alignment horizontal="left"/>
    </xf>
    <xf numFmtId="0" fontId="23" fillId="3" borderId="3" xfId="24" applyFont="1" applyFill="1" applyAlignment="1">
      <alignment horizontal="left"/>
    </xf>
    <xf numFmtId="49" fontId="26" fillId="4" borderId="2" xfId="17" applyNumberFormat="1" applyBorder="1" applyAlignment="1">
      <alignment vertical="top" wrapText="1"/>
    </xf>
    <xf numFmtId="0" fontId="0" fillId="0" borderId="0" xfId="8" applyFont="1"/>
    <xf numFmtId="0" fontId="7" fillId="3" borderId="2" xfId="21" applyFont="1" applyFill="1" applyBorder="1" applyAlignment="1">
      <alignment vertical="top"/>
    </xf>
    <xf numFmtId="3" fontId="7" fillId="3" borderId="5" xfId="18" applyNumberFormat="1" applyFont="1" applyFill="1" applyBorder="1" applyAlignment="1">
      <alignment horizontal="center" vertical="top"/>
    </xf>
    <xf numFmtId="164" fontId="39" fillId="4" borderId="2" xfId="22" applyNumberFormat="1" applyFont="1" applyFill="1" applyBorder="1" applyAlignment="1">
      <alignment horizontal="center"/>
    </xf>
    <xf numFmtId="167" fontId="7" fillId="3" borderId="2" xfId="22" applyNumberFormat="1" applyFont="1" applyFill="1" applyBorder="1" applyAlignment="1">
      <alignment horizontal="center" vertical="top"/>
    </xf>
    <xf numFmtId="167" fontId="7" fillId="3" borderId="4" xfId="22" applyNumberFormat="1" applyFont="1" applyFill="1" applyBorder="1" applyAlignment="1">
      <alignment horizontal="center" vertical="top"/>
    </xf>
    <xf numFmtId="165" fontId="7" fillId="3" borderId="2" xfId="18" applyNumberFormat="1" applyFont="1" applyFill="1" applyBorder="1" applyAlignment="1">
      <alignment horizontal="right" vertical="top"/>
    </xf>
    <xf numFmtId="0" fontId="7" fillId="2" borderId="3" xfId="18" applyFont="1" applyFill="1" applyAlignment="1" applyProtection="1">
      <alignment horizontal="left" vertical="top"/>
      <protection locked="0"/>
    </xf>
    <xf numFmtId="0" fontId="8" fillId="2" borderId="3" xfId="18" applyFont="1" applyFill="1" applyAlignment="1">
      <alignment horizontal="center" vertical="top"/>
    </xf>
    <xf numFmtId="10" fontId="40" fillId="2" borderId="3" xfId="18" applyNumberFormat="1" applyFont="1" applyFill="1"/>
    <xf numFmtId="10" fontId="40" fillId="4" borderId="3" xfId="18" applyNumberFormat="1" applyFont="1"/>
    <xf numFmtId="0" fontId="40" fillId="4" borderId="3" xfId="18" applyFont="1"/>
    <xf numFmtId="0" fontId="7" fillId="4" borderId="3" xfId="18" applyFont="1"/>
    <xf numFmtId="164" fontId="33" fillId="4" borderId="2" xfId="17" applyNumberFormat="1" applyFont="1" applyBorder="1" applyAlignment="1">
      <alignment horizontal="center"/>
    </xf>
    <xf numFmtId="164" fontId="7" fillId="4" borderId="2" xfId="17" applyNumberFormat="1" applyFont="1" applyBorder="1" applyAlignment="1">
      <alignment horizontal="center"/>
    </xf>
    <xf numFmtId="164" fontId="39" fillId="4" borderId="2" xfId="17" applyNumberFormat="1" applyFont="1" applyBorder="1" applyAlignment="1">
      <alignment horizontal="center"/>
    </xf>
    <xf numFmtId="164" fontId="33" fillId="4" borderId="2" xfId="17" applyNumberFormat="1" applyFont="1" applyBorder="1" applyAlignment="1">
      <alignment horizontal="center" vertical="center"/>
    </xf>
    <xf numFmtId="164" fontId="7" fillId="4" borderId="2" xfId="17" applyNumberFormat="1" applyFont="1" applyBorder="1" applyAlignment="1">
      <alignment horizontal="center" vertical="center"/>
    </xf>
    <xf numFmtId="165" fontId="7" fillId="4" borderId="2" xfId="17" applyNumberFormat="1" applyFont="1" applyBorder="1"/>
    <xf numFmtId="164" fontId="33" fillId="3" borderId="2" xfId="18" applyNumberFormat="1" applyFont="1" applyFill="1" applyBorder="1" applyAlignment="1">
      <alignment horizontal="center" vertical="top"/>
    </xf>
    <xf numFmtId="167" fontId="7" fillId="3" borderId="2" xfId="18" applyNumberFormat="1" applyFont="1" applyFill="1" applyBorder="1" applyAlignment="1">
      <alignment horizontal="center" vertical="top"/>
    </xf>
    <xf numFmtId="167" fontId="7" fillId="3" borderId="4" xfId="18" applyNumberFormat="1" applyFont="1" applyFill="1" applyBorder="1" applyAlignment="1">
      <alignment horizontal="center" vertical="top"/>
    </xf>
  </cellXfs>
  <cellStyles count="25">
    <cellStyle name="Currency 2" xfId="1" xr:uid="{00000000-0005-0000-0000-000000000000}"/>
    <cellStyle name="Currency 2 2" xfId="10" xr:uid="{00000000-0005-0000-0000-000001000000}"/>
    <cellStyle name="Currency 2 3" xfId="14" xr:uid="{00000000-0005-0000-0000-000002000000}"/>
    <cellStyle name="Currency 3" xfId="16" xr:uid="{00000000-0005-0000-0000-000003000000}"/>
    <cellStyle name="Hyperlink" xfId="2" builtinId="8"/>
    <cellStyle name="Hyperlink 2" xfId="3" xr:uid="{00000000-0005-0000-0000-000005000000}"/>
    <cellStyle name="Hyperlink 3" xfId="23" xr:uid="{EF4139B7-7F44-4AF1-98A6-50A3C4492090}"/>
    <cellStyle name="Normal" xfId="0" builtinId="0"/>
    <cellStyle name="Normal 2" xfId="4" xr:uid="{00000000-0005-0000-0000-000008000000}"/>
    <cellStyle name="Normal 2 2" xfId="24" xr:uid="{1E17E405-1ADC-4E1F-B9F5-BB10E443F8F6}"/>
    <cellStyle name="Normal 3" xfId="5" xr:uid="{00000000-0005-0000-0000-000009000000}"/>
    <cellStyle name="Normal 3 2" xfId="19" xr:uid="{C8F4BE82-A0E6-40DB-A8EF-D93171139B12}"/>
    <cellStyle name="Normal 4" xfId="6" xr:uid="{00000000-0005-0000-0000-00000A000000}"/>
    <cellStyle name="Normal 4 2" xfId="11" xr:uid="{00000000-0005-0000-0000-00000B000000}"/>
    <cellStyle name="Normal 4 3" xfId="13" xr:uid="{00000000-0005-0000-0000-00000C000000}"/>
    <cellStyle name="Normal 5" xfId="17" xr:uid="{1A58CE78-B34A-4AF7-B66E-47A5F30F1AD1}"/>
    <cellStyle name="Normal_123456_FATHOM_Q3_FY2003 2" xfId="18" xr:uid="{F2E18D19-6E71-4E8B-BE0F-F69295F700A9}"/>
    <cellStyle name="Normal_H_PEPPER_Q3_FY2003_T" xfId="7" xr:uid="{00000000-0005-0000-0000-00000E000000}"/>
    <cellStyle name="Normal_H_PEPPER_Q3_FY2003_T 2" xfId="21" xr:uid="{8C8A370A-388A-421D-9548-A481DA6AE8CB}"/>
    <cellStyle name="Normal_QIOSC_4Q_FY2001_MASTER" xfId="8" xr:uid="{00000000-0005-0000-0000-00000F000000}"/>
    <cellStyle name="Percent" xfId="20" builtinId="5"/>
    <cellStyle name="Percent 2" xfId="9" xr:uid="{00000000-0005-0000-0000-000011000000}"/>
    <cellStyle name="Percent 2 2" xfId="12" xr:uid="{00000000-0005-0000-0000-000012000000}"/>
    <cellStyle name="Percent 2 3" xfId="15" xr:uid="{00000000-0005-0000-0000-000013000000}"/>
    <cellStyle name="Percent 3" xfId="22" xr:uid="{FF06BBE3-8158-4BE5-A1FB-12D0883F0ED0}"/>
  </cellStyles>
  <dxfs count="9">
    <dxf>
      <font>
        <b/>
        <i val="0"/>
        <color rgb="FFC30000"/>
        <name val="Cambria"/>
        <scheme val="none"/>
      </font>
    </dxf>
    <dxf>
      <font>
        <b val="0"/>
        <i val="0"/>
      </font>
    </dxf>
    <dxf>
      <font>
        <b val="0"/>
        <i val="0"/>
        <strike val="0"/>
        <condense val="0"/>
        <extend val="0"/>
        <outline val="0"/>
        <shadow val="0"/>
        <u val="none"/>
        <vertAlign val="baseline"/>
        <sz val="12"/>
        <color auto="1"/>
        <name val="Arial"/>
        <scheme val="none"/>
      </font>
      <fill>
        <patternFill patternType="solid">
          <fgColor indexed="64"/>
          <bgColor theme="0"/>
        </patternFill>
      </fill>
      <alignment horizontal="left" vertical="top" textRotation="0" wrapText="1" indent="0" justifyLastLine="0" shrinkToFit="0" readingOrder="0"/>
      <border diagonalUp="0" diagonalDown="0">
        <left style="thin">
          <color indexed="64"/>
        </left>
        <right style="thin">
          <color indexed="64"/>
        </right>
        <top/>
        <bottom/>
        <vertical/>
        <horizontal/>
      </border>
    </dxf>
    <dxf>
      <font>
        <b val="0"/>
        <i val="0"/>
        <strike val="0"/>
        <condense val="0"/>
        <extend val="0"/>
        <outline val="0"/>
        <shadow val="0"/>
        <u val="none"/>
        <vertAlign val="baseline"/>
        <sz val="12"/>
        <color auto="1"/>
        <name val="Arial"/>
        <scheme val="none"/>
      </font>
      <fill>
        <patternFill>
          <fgColor indexed="64"/>
          <bgColor theme="0"/>
        </patternFill>
      </fill>
      <alignment horizontal="left" vertical="top" textRotation="0" wrapText="1" indent="0" justifyLastLine="0" shrinkToFit="0" readingOrder="0"/>
      <border diagonalUp="0" diagonalDown="0">
        <left style="thin">
          <color indexed="64"/>
        </left>
        <right style="thin">
          <color indexed="64"/>
        </right>
        <top/>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fill>
        <patternFill>
          <fgColor indexed="64"/>
          <bgColor theme="0"/>
        </patternFill>
      </fill>
    </dxf>
    <dxf>
      <border outline="0">
        <bottom style="thin">
          <color indexed="64"/>
        </bottom>
      </border>
    </dxf>
    <dxf>
      <fill>
        <patternFill>
          <fgColor indexed="64"/>
          <bgColor theme="0"/>
        </patternFill>
      </fill>
    </dxf>
  </dxfs>
  <tableStyles count="0" defaultTableStyle="TableStyleMedium9" defaultPivotStyle="PivotStyleLight16"/>
  <colors>
    <mruColors>
      <color rgb="FF800000"/>
      <color rgb="FF008000"/>
      <color rgb="FFC00000"/>
      <color rgb="FF00FF00"/>
      <color rgb="FF216543"/>
      <color rgb="FFC30000"/>
      <color rgb="FF4572A7"/>
      <color rgb="FF35567F"/>
      <color rgb="FF339966"/>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ustomXml" Target="../customXml/item1.xml"/><Relationship Id="rId21" Type="http://schemas.openxmlformats.org/officeDocument/2006/relationships/worksheet" Target="worksheets/sheet21.xml"/><Relationship Id="rId34" Type="http://schemas.openxmlformats.org/officeDocument/2006/relationships/theme" Target="theme/theme1.xml"/><Relationship Id="rId42" Type="http://schemas.openxmlformats.org/officeDocument/2006/relationships/customXml" Target="../customXml/item4.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microsoft.com/office/2017/10/relationships/person" Target="persons/person.xml"/><Relationship Id="rId40"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1.xml"/><Relationship Id="rId38"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rtlCol="0" anchor="t"/>
          <a:lstStyle/>
          <a:p>
            <a:pPr algn="l">
              <a:defRPr/>
            </a:pPr>
            <a:r>
              <a:rPr lang="en-US"/>
              <a:t>Stroke Intracranial Hemorrhage</a:t>
            </a:r>
            <a:endParaRPr lang="en-US" sz="1100"/>
          </a:p>
        </c:rich>
      </c:tx>
      <c:overlay val="0"/>
    </c:title>
    <c:autoTitleDeleted val="0"/>
    <c:plotArea>
      <c:layout/>
      <c:lineChart>
        <c:grouping val="standard"/>
        <c:varyColors val="1"/>
        <c:ser>
          <c:idx val="0"/>
          <c:order val="0"/>
          <c:tx>
            <c:v>National 80th percentile</c:v>
          </c:tx>
          <c:spPr>
            <a:ln w="12700">
              <a:solidFill>
                <a:prstClr val="red"/>
              </a:solidFill>
              <a:prstDash val="solid"/>
            </a:ln>
          </c:spPr>
          <c:marker>
            <c:symbol val="square"/>
            <c:size val="8"/>
            <c:spPr>
              <a:solidFill>
                <a:prstClr val="red"/>
              </a:solidFill>
              <a:ln>
                <a:noFill/>
              </a:ln>
            </c:spPr>
          </c:marker>
          <c:cat>
            <c:strRef>
              <c:f>'Stroke ICH'!$A$31:$A$40</c:f>
              <c:strCache>
                <c:ptCount val="10"/>
                <c:pt idx="0">
                  <c:v>Q3 FY 2023</c:v>
                </c:pt>
                <c:pt idx="1">
                  <c:v>Q4 FY 2023</c:v>
                </c:pt>
                <c:pt idx="2">
                  <c:v>Q1 FY 2024</c:v>
                </c:pt>
                <c:pt idx="3">
                  <c:v>Q2 FY 2024</c:v>
                </c:pt>
                <c:pt idx="4">
                  <c:v>Q3 FY 2024</c:v>
                </c:pt>
                <c:pt idx="5">
                  <c:v>Q4 FY 2024</c:v>
                </c:pt>
                <c:pt idx="6">
                  <c:v>Q1 FY 2025</c:v>
                </c:pt>
                <c:pt idx="7">
                  <c:v>Q2 FY 2025</c:v>
                </c:pt>
                <c:pt idx="8">
                  <c:v>Q3 FY 2025</c:v>
                </c:pt>
                <c:pt idx="9">
                  <c:v>Q4 FY 2025</c:v>
                </c:pt>
              </c:strCache>
            </c:strRef>
          </c:cat>
          <c:val>
            <c:numRef>
              <c:f>'Stroke ICH'!$B$31:$B$40</c:f>
              <c:numCache>
                <c:formatCode>0.0%</c:formatCode>
                <c:ptCount val="10"/>
                <c:pt idx="0">
                  <c:v>0.93548387096774188</c:v>
                </c:pt>
                <c:pt idx="1">
                  <c:v>0.93181818181818177</c:v>
                </c:pt>
                <c:pt idx="2">
                  <c:v>0.93333333333333335</c:v>
                </c:pt>
                <c:pt idx="3">
                  <c:v>0.93333333333333335</c:v>
                </c:pt>
                <c:pt idx="4">
                  <c:v>0.93333333333333335</c:v>
                </c:pt>
                <c:pt idx="5">
                  <c:v>0.9285714285714286</c:v>
                </c:pt>
                <c:pt idx="6">
                  <c:v>0.93023255813953487</c:v>
                </c:pt>
                <c:pt idx="7">
                  <c:v>0.93548387096774188</c:v>
                </c:pt>
                <c:pt idx="8">
                  <c:v>0.92982456140350878</c:v>
                </c:pt>
                <c:pt idx="9">
                  <c:v>0.92682926829268297</c:v>
                </c:pt>
              </c:numCache>
            </c:numRef>
          </c:val>
          <c:smooth val="0"/>
          <c:extLst>
            <c:ext xmlns:c16="http://schemas.microsoft.com/office/drawing/2014/chart" uri="{C3380CC4-5D6E-409C-BE32-E72D297353CC}">
              <c16:uniqueId val="{00000000-EB3E-4FCF-A936-AF1D54977BBC}"/>
            </c:ext>
          </c:extLst>
        </c:ser>
        <c:ser>
          <c:idx val="1"/>
          <c:order val="1"/>
          <c:tx>
            <c:v>Jurisdiction 80th percentile</c:v>
          </c:tx>
          <c:spPr>
            <a:ln w="12700">
              <a:solidFill>
                <a:prstClr val="red"/>
              </a:solidFill>
              <a:prstDash val="dot"/>
            </a:ln>
          </c:spPr>
          <c:marker>
            <c:symbol val="diamond"/>
            <c:size val="8"/>
            <c:spPr>
              <a:solidFill>
                <a:prstClr val="red"/>
              </a:solidFill>
              <a:ln>
                <a:noFill/>
              </a:ln>
            </c:spPr>
          </c:marker>
          <c:cat>
            <c:strRef>
              <c:f>'Stroke ICH'!$A$31:$A$40</c:f>
              <c:strCache>
                <c:ptCount val="10"/>
                <c:pt idx="0">
                  <c:v>Q3 FY 2023</c:v>
                </c:pt>
                <c:pt idx="1">
                  <c:v>Q4 FY 2023</c:v>
                </c:pt>
                <c:pt idx="2">
                  <c:v>Q1 FY 2024</c:v>
                </c:pt>
                <c:pt idx="3">
                  <c:v>Q2 FY 2024</c:v>
                </c:pt>
                <c:pt idx="4">
                  <c:v>Q3 FY 2024</c:v>
                </c:pt>
                <c:pt idx="5">
                  <c:v>Q4 FY 2024</c:v>
                </c:pt>
                <c:pt idx="6">
                  <c:v>Q1 FY 2025</c:v>
                </c:pt>
                <c:pt idx="7">
                  <c:v>Q2 FY 2025</c:v>
                </c:pt>
                <c:pt idx="8">
                  <c:v>Q3 FY 2025</c:v>
                </c:pt>
                <c:pt idx="9">
                  <c:v>Q4 FY 2025</c:v>
                </c:pt>
              </c:strCache>
            </c:strRef>
          </c:cat>
          <c:val>
            <c:numRef>
              <c:f>'Stroke ICH'!$C$31:$C$40</c:f>
              <c:numCache>
                <c:formatCode>0.0%</c:formatCode>
                <c:ptCount val="10"/>
                <c:pt idx="0">
                  <c:v>0.93023255813953487</c:v>
                </c:pt>
                <c:pt idx="1">
                  <c:v>0.92307692307692313</c:v>
                </c:pt>
                <c:pt idx="2">
                  <c:v>0.92</c:v>
                </c:pt>
                <c:pt idx="3">
                  <c:v>0.9285714285714286</c:v>
                </c:pt>
                <c:pt idx="4">
                  <c:v>0.91489361702127658</c:v>
                </c:pt>
                <c:pt idx="5">
                  <c:v>0.93023255813953487</c:v>
                </c:pt>
                <c:pt idx="6">
                  <c:v>0.91666666666666663</c:v>
                </c:pt>
                <c:pt idx="7">
                  <c:v>0.9285714285714286</c:v>
                </c:pt>
                <c:pt idx="8">
                  <c:v>0.92307692307692313</c:v>
                </c:pt>
                <c:pt idx="9">
                  <c:v>0.91666666666666663</c:v>
                </c:pt>
              </c:numCache>
            </c:numRef>
          </c:val>
          <c:smooth val="0"/>
          <c:extLst>
            <c:ext xmlns:c16="http://schemas.microsoft.com/office/drawing/2014/chart" uri="{C3380CC4-5D6E-409C-BE32-E72D297353CC}">
              <c16:uniqueId val="{00000001-EB3E-4FCF-A936-AF1D54977BBC}"/>
            </c:ext>
          </c:extLst>
        </c:ser>
        <c:ser>
          <c:idx val="2"/>
          <c:order val="2"/>
          <c:tx>
            <c:v>State 80th percentile</c:v>
          </c:tx>
          <c:spPr>
            <a:ln w="12700">
              <a:solidFill>
                <a:prstClr val="red"/>
              </a:solidFill>
              <a:prstDash val="dash"/>
            </a:ln>
          </c:spPr>
          <c:marker>
            <c:symbol val="triangle"/>
            <c:size val="8"/>
            <c:spPr>
              <a:solidFill>
                <a:prstClr val="red"/>
              </a:solidFill>
              <a:ln>
                <a:noFill/>
              </a:ln>
            </c:spPr>
          </c:marker>
          <c:cat>
            <c:strRef>
              <c:f>'Stroke ICH'!$A$31:$A$40</c:f>
              <c:strCache>
                <c:ptCount val="10"/>
                <c:pt idx="0">
                  <c:v>Q3 FY 2023</c:v>
                </c:pt>
                <c:pt idx="1">
                  <c:v>Q4 FY 2023</c:v>
                </c:pt>
                <c:pt idx="2">
                  <c:v>Q1 FY 2024</c:v>
                </c:pt>
                <c:pt idx="3">
                  <c:v>Q2 FY 2024</c:v>
                </c:pt>
                <c:pt idx="4">
                  <c:v>Q3 FY 2024</c:v>
                </c:pt>
                <c:pt idx="5">
                  <c:v>Q4 FY 2024</c:v>
                </c:pt>
                <c:pt idx="6">
                  <c:v>Q1 FY 2025</c:v>
                </c:pt>
                <c:pt idx="7">
                  <c:v>Q2 FY 2025</c:v>
                </c:pt>
                <c:pt idx="8">
                  <c:v>Q3 FY 2025</c:v>
                </c:pt>
                <c:pt idx="9">
                  <c:v>Q4 FY 2025</c:v>
                </c:pt>
              </c:strCache>
            </c:strRef>
          </c:cat>
          <c:val>
            <c:numRef>
              <c:f>'Stroke ICH'!$D$31:$D$40</c:f>
              <c:numCache>
                <c:formatCode>0.0%</c:formatCode>
                <c:ptCount val="10"/>
                <c:pt idx="0">
                  <c:v>0.921875</c:v>
                </c:pt>
                <c:pt idx="1">
                  <c:v>0.92682926829268297</c:v>
                </c:pt>
                <c:pt idx="2">
                  <c:v>0.91228070175438591</c:v>
                </c:pt>
                <c:pt idx="3">
                  <c:v>0.9375</c:v>
                </c:pt>
                <c:pt idx="4">
                  <c:v>0.90697674418604646</c:v>
                </c:pt>
                <c:pt idx="5">
                  <c:v>0.9285714285714286</c:v>
                </c:pt>
                <c:pt idx="6">
                  <c:v>0.91935483870967738</c:v>
                </c:pt>
                <c:pt idx="7">
                  <c:v>0.9285714285714286</c:v>
                </c:pt>
                <c:pt idx="8">
                  <c:v>0.91489361702127658</c:v>
                </c:pt>
                <c:pt idx="9">
                  <c:v>0.91666666666666663</c:v>
                </c:pt>
              </c:numCache>
            </c:numRef>
          </c:val>
          <c:smooth val="0"/>
          <c:extLst>
            <c:ext xmlns:c16="http://schemas.microsoft.com/office/drawing/2014/chart" uri="{C3380CC4-5D6E-409C-BE32-E72D297353CC}">
              <c16:uniqueId val="{00000002-EB3E-4FCF-A936-AF1D54977BBC}"/>
            </c:ext>
          </c:extLst>
        </c:ser>
        <c:ser>
          <c:idx val="3"/>
          <c:order val="3"/>
          <c:tx>
            <c:v>National 20th percentile</c:v>
          </c:tx>
          <c:spPr>
            <a:ln w="12700">
              <a:solidFill>
                <a:prstClr val="green"/>
              </a:solidFill>
              <a:prstDash val="solid"/>
            </a:ln>
          </c:spPr>
          <c:marker>
            <c:symbol val="square"/>
            <c:size val="8"/>
            <c:spPr>
              <a:solidFill>
                <a:prstClr val="green"/>
              </a:solidFill>
              <a:ln>
                <a:noFill/>
              </a:ln>
            </c:spPr>
          </c:marker>
          <c:cat>
            <c:strRef>
              <c:f>'Stroke ICH'!$A$31:$A$40</c:f>
              <c:strCache>
                <c:ptCount val="10"/>
                <c:pt idx="0">
                  <c:v>Q3 FY 2023</c:v>
                </c:pt>
                <c:pt idx="1">
                  <c:v>Q4 FY 2023</c:v>
                </c:pt>
                <c:pt idx="2">
                  <c:v>Q1 FY 2024</c:v>
                </c:pt>
                <c:pt idx="3">
                  <c:v>Q2 FY 2024</c:v>
                </c:pt>
                <c:pt idx="4">
                  <c:v>Q3 FY 2024</c:v>
                </c:pt>
                <c:pt idx="5">
                  <c:v>Q4 FY 2024</c:v>
                </c:pt>
                <c:pt idx="6">
                  <c:v>Q1 FY 2025</c:v>
                </c:pt>
                <c:pt idx="7">
                  <c:v>Q2 FY 2025</c:v>
                </c:pt>
                <c:pt idx="8">
                  <c:v>Q3 FY 2025</c:v>
                </c:pt>
                <c:pt idx="9">
                  <c:v>Q4 FY 2025</c:v>
                </c:pt>
              </c:strCache>
            </c:strRef>
          </c:cat>
          <c:val>
            <c:numRef>
              <c:f>'Stroke ICH'!$E$31:$E$40</c:f>
              <c:numCache>
                <c:formatCode>0.0%</c:formatCode>
                <c:ptCount val="10"/>
                <c:pt idx="0">
                  <c:v>0.77142857142857146</c:v>
                </c:pt>
                <c:pt idx="1">
                  <c:v>0.76923076923076927</c:v>
                </c:pt>
                <c:pt idx="2">
                  <c:v>0.76923076923076927</c:v>
                </c:pt>
                <c:pt idx="3">
                  <c:v>0.76086956521739135</c:v>
                </c:pt>
                <c:pt idx="4">
                  <c:v>0.76595744680851063</c:v>
                </c:pt>
                <c:pt idx="5">
                  <c:v>0.76744186046511631</c:v>
                </c:pt>
                <c:pt idx="6">
                  <c:v>0.76595744680851063</c:v>
                </c:pt>
                <c:pt idx="7">
                  <c:v>0.76923076923076927</c:v>
                </c:pt>
                <c:pt idx="8">
                  <c:v>0.77142857142857146</c:v>
                </c:pt>
                <c:pt idx="9">
                  <c:v>0.76923076923076927</c:v>
                </c:pt>
              </c:numCache>
            </c:numRef>
          </c:val>
          <c:smooth val="0"/>
          <c:extLst>
            <c:ext xmlns:c16="http://schemas.microsoft.com/office/drawing/2014/chart" uri="{C3380CC4-5D6E-409C-BE32-E72D297353CC}">
              <c16:uniqueId val="{00000003-EB3E-4FCF-A936-AF1D54977BBC}"/>
            </c:ext>
          </c:extLst>
        </c:ser>
        <c:ser>
          <c:idx val="4"/>
          <c:order val="4"/>
          <c:tx>
            <c:v>Jurisdiction 20th percentile</c:v>
          </c:tx>
          <c:spPr>
            <a:ln w="12700">
              <a:solidFill>
                <a:prstClr val="green"/>
              </a:solidFill>
              <a:prstDash val="dot"/>
            </a:ln>
          </c:spPr>
          <c:marker>
            <c:symbol val="diamond"/>
            <c:size val="8"/>
            <c:spPr>
              <a:solidFill>
                <a:prstClr val="green"/>
              </a:solidFill>
              <a:ln>
                <a:noFill/>
              </a:ln>
            </c:spPr>
          </c:marker>
          <c:cat>
            <c:strRef>
              <c:f>'Stroke ICH'!$A$31:$A$40</c:f>
              <c:strCache>
                <c:ptCount val="10"/>
                <c:pt idx="0">
                  <c:v>Q3 FY 2023</c:v>
                </c:pt>
                <c:pt idx="1">
                  <c:v>Q4 FY 2023</c:v>
                </c:pt>
                <c:pt idx="2">
                  <c:v>Q1 FY 2024</c:v>
                </c:pt>
                <c:pt idx="3">
                  <c:v>Q2 FY 2024</c:v>
                </c:pt>
                <c:pt idx="4">
                  <c:v>Q3 FY 2024</c:v>
                </c:pt>
                <c:pt idx="5">
                  <c:v>Q4 FY 2024</c:v>
                </c:pt>
                <c:pt idx="6">
                  <c:v>Q1 FY 2025</c:v>
                </c:pt>
                <c:pt idx="7">
                  <c:v>Q2 FY 2025</c:v>
                </c:pt>
                <c:pt idx="8">
                  <c:v>Q3 FY 2025</c:v>
                </c:pt>
                <c:pt idx="9">
                  <c:v>Q4 FY 2025</c:v>
                </c:pt>
              </c:strCache>
            </c:strRef>
          </c:cat>
          <c:val>
            <c:numRef>
              <c:f>'Stroke ICH'!$F$31:$F$40</c:f>
              <c:numCache>
                <c:formatCode>0.0%</c:formatCode>
                <c:ptCount val="10"/>
                <c:pt idx="0">
                  <c:v>0.77777777777777779</c:v>
                </c:pt>
                <c:pt idx="1">
                  <c:v>0.77777777777777779</c:v>
                </c:pt>
                <c:pt idx="2">
                  <c:v>0.75862068965517238</c:v>
                </c:pt>
                <c:pt idx="3">
                  <c:v>0.77777777777777779</c:v>
                </c:pt>
                <c:pt idx="4">
                  <c:v>0.76190476190476186</c:v>
                </c:pt>
                <c:pt idx="5">
                  <c:v>0.76470588235294112</c:v>
                </c:pt>
                <c:pt idx="6">
                  <c:v>0.76086956521739135</c:v>
                </c:pt>
                <c:pt idx="7">
                  <c:v>0.75</c:v>
                </c:pt>
                <c:pt idx="8">
                  <c:v>0.76315789473684215</c:v>
                </c:pt>
                <c:pt idx="9">
                  <c:v>0.74025974025974028</c:v>
                </c:pt>
              </c:numCache>
            </c:numRef>
          </c:val>
          <c:smooth val="0"/>
          <c:extLst>
            <c:ext xmlns:c16="http://schemas.microsoft.com/office/drawing/2014/chart" uri="{C3380CC4-5D6E-409C-BE32-E72D297353CC}">
              <c16:uniqueId val="{00000004-EB3E-4FCF-A936-AF1D54977BBC}"/>
            </c:ext>
          </c:extLst>
        </c:ser>
        <c:ser>
          <c:idx val="5"/>
          <c:order val="5"/>
          <c:tx>
            <c:v>State 20th percentile</c:v>
          </c:tx>
          <c:spPr>
            <a:ln w="12700">
              <a:solidFill>
                <a:prstClr val="green"/>
              </a:solidFill>
              <a:prstDash val="dash"/>
            </a:ln>
          </c:spPr>
          <c:marker>
            <c:symbol val="triangle"/>
            <c:size val="8"/>
            <c:spPr>
              <a:solidFill>
                <a:prstClr val="green"/>
              </a:solidFill>
              <a:ln>
                <a:noFill/>
              </a:ln>
            </c:spPr>
          </c:marker>
          <c:cat>
            <c:strRef>
              <c:f>'Stroke ICH'!$A$31:$A$40</c:f>
              <c:strCache>
                <c:ptCount val="10"/>
                <c:pt idx="0">
                  <c:v>Q3 FY 2023</c:v>
                </c:pt>
                <c:pt idx="1">
                  <c:v>Q4 FY 2023</c:v>
                </c:pt>
                <c:pt idx="2">
                  <c:v>Q1 FY 2024</c:v>
                </c:pt>
                <c:pt idx="3">
                  <c:v>Q2 FY 2024</c:v>
                </c:pt>
                <c:pt idx="4">
                  <c:v>Q3 FY 2024</c:v>
                </c:pt>
                <c:pt idx="5">
                  <c:v>Q4 FY 2024</c:v>
                </c:pt>
                <c:pt idx="6">
                  <c:v>Q1 FY 2025</c:v>
                </c:pt>
                <c:pt idx="7">
                  <c:v>Q2 FY 2025</c:v>
                </c:pt>
                <c:pt idx="8">
                  <c:v>Q3 FY 2025</c:v>
                </c:pt>
                <c:pt idx="9">
                  <c:v>Q4 FY 2025</c:v>
                </c:pt>
              </c:strCache>
            </c:strRef>
          </c:cat>
          <c:val>
            <c:numRef>
              <c:f>'Stroke ICH'!$G$31:$G$40</c:f>
              <c:numCache>
                <c:formatCode>0.0%</c:formatCode>
                <c:ptCount val="10"/>
                <c:pt idx="0">
                  <c:v>0.77777777777777779</c:v>
                </c:pt>
                <c:pt idx="1">
                  <c:v>0.76190476190476186</c:v>
                </c:pt>
                <c:pt idx="2">
                  <c:v>0.76</c:v>
                </c:pt>
                <c:pt idx="3">
                  <c:v>0.79661016949152541</c:v>
                </c:pt>
                <c:pt idx="4">
                  <c:v>0.75</c:v>
                </c:pt>
                <c:pt idx="5">
                  <c:v>0.7407407407407407</c:v>
                </c:pt>
                <c:pt idx="6">
                  <c:v>0.76923076923076927</c:v>
                </c:pt>
                <c:pt idx="7">
                  <c:v>0.75</c:v>
                </c:pt>
                <c:pt idx="8">
                  <c:v>0.75862068965517238</c:v>
                </c:pt>
                <c:pt idx="9">
                  <c:v>0.72093023255813948</c:v>
                </c:pt>
              </c:numCache>
            </c:numRef>
          </c:val>
          <c:smooth val="0"/>
          <c:extLst>
            <c:ext xmlns:c16="http://schemas.microsoft.com/office/drawing/2014/chart" uri="{C3380CC4-5D6E-409C-BE32-E72D297353CC}">
              <c16:uniqueId val="{00000005-EB3E-4FCF-A936-AF1D54977BBC}"/>
            </c:ext>
          </c:extLst>
        </c:ser>
        <c:dLbls>
          <c:showLegendKey val="0"/>
          <c:showVal val="0"/>
          <c:showCatName val="0"/>
          <c:showSerName val="0"/>
          <c:showPercent val="0"/>
          <c:showBubbleSize val="0"/>
        </c:dLbls>
        <c:marker val="1"/>
        <c:smooth val="0"/>
        <c:axId val="1326964231"/>
        <c:axId val="1"/>
      </c:lineChart>
      <c:barChart>
        <c:barDir val="col"/>
        <c:grouping val="clustered"/>
        <c:varyColors val="1"/>
        <c:ser>
          <c:idx val="6"/>
          <c:order val="6"/>
          <c:tx>
            <c:v>Hospital</c:v>
          </c:tx>
          <c:spPr>
            <a:solidFill>
              <a:srgbClr val="0000FF">
                <a:alpha val="50196"/>
              </a:srgbClr>
            </a:solidFill>
          </c:spPr>
          <c:invertIfNegative val="1"/>
          <c:cat>
            <c:strRef>
              <c:f>'Stroke ICH'!$A$31:$A$40</c:f>
              <c:strCache>
                <c:ptCount val="10"/>
                <c:pt idx="0">
                  <c:v>Q3 FY 2023</c:v>
                </c:pt>
                <c:pt idx="1">
                  <c:v>Q4 FY 2023</c:v>
                </c:pt>
                <c:pt idx="2">
                  <c:v>Q1 FY 2024</c:v>
                </c:pt>
                <c:pt idx="3">
                  <c:v>Q2 FY 2024</c:v>
                </c:pt>
                <c:pt idx="4">
                  <c:v>Q3 FY 2024</c:v>
                </c:pt>
                <c:pt idx="5">
                  <c:v>Q4 FY 2024</c:v>
                </c:pt>
                <c:pt idx="6">
                  <c:v>Q1 FY 2025</c:v>
                </c:pt>
                <c:pt idx="7">
                  <c:v>Q2 FY 2025</c:v>
                </c:pt>
                <c:pt idx="8">
                  <c:v>Q3 FY 2025</c:v>
                </c:pt>
                <c:pt idx="9">
                  <c:v>Q4 FY 2025</c:v>
                </c:pt>
              </c:strCache>
            </c:strRef>
          </c:cat>
          <c:val>
            <c:numRef>
              <c:f>'Stroke ICH'!$H$31:$H$40</c:f>
              <c:numCache>
                <c:formatCode>0.0%</c:formatCode>
                <c:ptCount val="10"/>
                <c:pt idx="0">
                  <c:v>0.5625</c:v>
                </c:pt>
                <c:pt idx="1">
                  <c:v>0.68571428571428505</c:v>
                </c:pt>
                <c:pt idx="2">
                  <c:v>0.77777777777777701</c:v>
                </c:pt>
                <c:pt idx="3">
                  <c:v>0.69387755102040805</c:v>
                </c:pt>
                <c:pt idx="4">
                  <c:v>0.83870967741935398</c:v>
                </c:pt>
                <c:pt idx="5">
                  <c:v>0.67567567567567499</c:v>
                </c:pt>
                <c:pt idx="6">
                  <c:v>0.7</c:v>
                </c:pt>
                <c:pt idx="7">
                  <c:v>0.72727272727272696</c:v>
                </c:pt>
                <c:pt idx="8">
                  <c:v>0.72972972972972905</c:v>
                </c:pt>
                <c:pt idx="9">
                  <c:v>0.73333333333333295</c:v>
                </c:pt>
              </c:numCache>
            </c:numRef>
          </c:val>
          <c:extLst>
            <c:ext xmlns:c14="http://schemas.microsoft.com/office/drawing/2007/8/2/chart" uri="{6F2FDCE9-48DA-4B69-8628-5D25D57E5C99}">
              <c14:invertSolidFillFmt>
                <c14:spPr xmlns:c14="http://schemas.microsoft.com/office/drawing/2007/8/2/chart">
                  <a:solidFill>
                    <a:srgbClr val="FFFFFF"/>
                  </a:solidFill>
                </c14:spPr>
              </c14:invertSolidFillFmt>
            </c:ext>
            <c:ext xmlns:c16="http://schemas.microsoft.com/office/drawing/2014/chart" uri="{C3380CC4-5D6E-409C-BE32-E72D297353CC}">
              <c16:uniqueId val="{00000006-EB3E-4FCF-A936-AF1D54977BBC}"/>
            </c:ext>
          </c:extLst>
        </c:ser>
        <c:dLbls>
          <c:showLegendKey val="0"/>
          <c:showVal val="0"/>
          <c:showCatName val="0"/>
          <c:showSerName val="0"/>
          <c:showPercent val="0"/>
          <c:showBubbleSize val="0"/>
        </c:dLbls>
        <c:gapWidth val="150"/>
        <c:axId val="1326964231"/>
        <c:axId val="1"/>
      </c:barChart>
      <c:catAx>
        <c:axId val="1326964231"/>
        <c:scaling>
          <c:orientation val="minMax"/>
        </c:scaling>
        <c:delete val="0"/>
        <c:axPos val="b"/>
        <c:numFmt formatCode="General" sourceLinked="0"/>
        <c:majorTickMark val="none"/>
        <c:minorTickMark val="none"/>
        <c:tickLblPos val="nextTo"/>
        <c:crossAx val="1"/>
        <c:crosses val="autoZero"/>
        <c:auto val="0"/>
        <c:lblAlgn val="ctr"/>
        <c:lblOffset val="100"/>
        <c:noMultiLvlLbl val="1"/>
      </c:catAx>
      <c:valAx>
        <c:axId val="1"/>
        <c:scaling>
          <c:orientation val="minMax"/>
          <c:max val="1"/>
          <c:min val="0"/>
        </c:scaling>
        <c:delete val="0"/>
        <c:axPos val="l"/>
        <c:majorGridlines>
          <c:spPr>
            <a:ln w="6350">
              <a:solidFill>
                <a:prstClr val="silver"/>
              </a:solidFill>
            </a:ln>
          </c:spPr>
        </c:majorGridlines>
        <c:numFmt formatCode="0%" sourceLinked="0"/>
        <c:majorTickMark val="none"/>
        <c:minorTickMark val="none"/>
        <c:tickLblPos val="nextTo"/>
        <c:crossAx val="1326964231"/>
        <c:crosses val="autoZero"/>
        <c:crossBetween val="between"/>
      </c:valAx>
    </c:plotArea>
    <c:legend>
      <c:legendPos val="r"/>
      <c:overlay val="0"/>
    </c:legend>
    <c:plotVisOnly val="1"/>
    <c:dispBlanksAs val="gap"/>
    <c:showDLblsOverMax val="1"/>
  </c:chart>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rtlCol="0" anchor="t"/>
          <a:lstStyle/>
          <a:p>
            <a:pPr algn="l">
              <a:defRPr/>
            </a:pPr>
            <a:r>
              <a:rPr lang="en-US"/>
              <a:t>Ventilator Support</a:t>
            </a:r>
            <a:endParaRPr lang="en-US" sz="1100"/>
          </a:p>
        </c:rich>
      </c:tx>
      <c:overlay val="0"/>
    </c:title>
    <c:autoTitleDeleted val="0"/>
    <c:plotArea>
      <c:layout/>
      <c:lineChart>
        <c:grouping val="standard"/>
        <c:varyColors val="1"/>
        <c:ser>
          <c:idx val="0"/>
          <c:order val="0"/>
          <c:tx>
            <c:v>National 80th percentile</c:v>
          </c:tx>
          <c:spPr>
            <a:ln w="12700">
              <a:solidFill>
                <a:prstClr val="red"/>
              </a:solidFill>
              <a:prstDash val="solid"/>
            </a:ln>
          </c:spPr>
          <c:marker>
            <c:symbol val="square"/>
            <c:size val="8"/>
            <c:spPr>
              <a:solidFill>
                <a:prstClr val="red"/>
              </a:solidFill>
              <a:ln>
                <a:noFill/>
              </a:ln>
            </c:spPr>
          </c:marker>
          <c:cat>
            <c:strRef>
              <c:f>'Vent Sup'!$A$30:$A$39</c:f>
              <c:strCache>
                <c:ptCount val="10"/>
                <c:pt idx="0">
                  <c:v>Q3 FY 2023</c:v>
                </c:pt>
                <c:pt idx="1">
                  <c:v>Q4 FY 2023</c:v>
                </c:pt>
                <c:pt idx="2">
                  <c:v>Q1 FY 2024</c:v>
                </c:pt>
                <c:pt idx="3">
                  <c:v>Q2 FY 2024</c:v>
                </c:pt>
                <c:pt idx="4">
                  <c:v>Q3 FY 2024</c:v>
                </c:pt>
                <c:pt idx="5">
                  <c:v>Q4 FY 2024</c:v>
                </c:pt>
                <c:pt idx="6">
                  <c:v>Q1 FY 2025</c:v>
                </c:pt>
                <c:pt idx="7">
                  <c:v>Q2 FY 2025</c:v>
                </c:pt>
                <c:pt idx="8">
                  <c:v>Q3 FY 2025</c:v>
                </c:pt>
                <c:pt idx="9">
                  <c:v>Q4 FY 2025</c:v>
                </c:pt>
              </c:strCache>
            </c:strRef>
          </c:cat>
          <c:val>
            <c:numRef>
              <c:f>'Vent Sup'!$B$30:$B$39</c:f>
              <c:numCache>
                <c:formatCode>0.0%</c:formatCode>
                <c:ptCount val="10"/>
                <c:pt idx="0">
                  <c:v>0.18181818181818182</c:v>
                </c:pt>
                <c:pt idx="1">
                  <c:v>0.18181818181818182</c:v>
                </c:pt>
                <c:pt idx="2">
                  <c:v>0.16842105263157894</c:v>
                </c:pt>
                <c:pt idx="3">
                  <c:v>0.18292682926829268</c:v>
                </c:pt>
                <c:pt idx="4">
                  <c:v>0.17777777777777778</c:v>
                </c:pt>
                <c:pt idx="5">
                  <c:v>0.18055555555555555</c:v>
                </c:pt>
                <c:pt idx="6">
                  <c:v>0.17708333333333334</c:v>
                </c:pt>
                <c:pt idx="7">
                  <c:v>0.16923076923076924</c:v>
                </c:pt>
                <c:pt idx="8">
                  <c:v>0.1736111111111111</c:v>
                </c:pt>
                <c:pt idx="9">
                  <c:v>0.17142857142857143</c:v>
                </c:pt>
              </c:numCache>
            </c:numRef>
          </c:val>
          <c:smooth val="0"/>
          <c:extLst>
            <c:ext xmlns:c16="http://schemas.microsoft.com/office/drawing/2014/chart" uri="{C3380CC4-5D6E-409C-BE32-E72D297353CC}">
              <c16:uniqueId val="{00000000-C673-4A64-8F84-A93E31946214}"/>
            </c:ext>
          </c:extLst>
        </c:ser>
        <c:ser>
          <c:idx val="1"/>
          <c:order val="1"/>
          <c:tx>
            <c:v>Jurisdiction 80th percentile</c:v>
          </c:tx>
          <c:spPr>
            <a:ln w="12700">
              <a:solidFill>
                <a:prstClr val="red"/>
              </a:solidFill>
              <a:prstDash val="dot"/>
            </a:ln>
          </c:spPr>
          <c:marker>
            <c:symbol val="diamond"/>
            <c:size val="8"/>
            <c:spPr>
              <a:solidFill>
                <a:prstClr val="red"/>
              </a:solidFill>
              <a:ln>
                <a:noFill/>
              </a:ln>
            </c:spPr>
          </c:marker>
          <c:cat>
            <c:strRef>
              <c:f>'Vent Sup'!$A$30:$A$39</c:f>
              <c:strCache>
                <c:ptCount val="10"/>
                <c:pt idx="0">
                  <c:v>Q3 FY 2023</c:v>
                </c:pt>
                <c:pt idx="1">
                  <c:v>Q4 FY 2023</c:v>
                </c:pt>
                <c:pt idx="2">
                  <c:v>Q1 FY 2024</c:v>
                </c:pt>
                <c:pt idx="3">
                  <c:v>Q2 FY 2024</c:v>
                </c:pt>
                <c:pt idx="4">
                  <c:v>Q3 FY 2024</c:v>
                </c:pt>
                <c:pt idx="5">
                  <c:v>Q4 FY 2024</c:v>
                </c:pt>
                <c:pt idx="6">
                  <c:v>Q1 FY 2025</c:v>
                </c:pt>
                <c:pt idx="7">
                  <c:v>Q2 FY 2025</c:v>
                </c:pt>
                <c:pt idx="8">
                  <c:v>Q3 FY 2025</c:v>
                </c:pt>
                <c:pt idx="9">
                  <c:v>Q4 FY 2025</c:v>
                </c:pt>
              </c:strCache>
            </c:strRef>
          </c:cat>
          <c:val>
            <c:numRef>
              <c:f>'Vent Sup'!$C$30:$C$39</c:f>
              <c:numCache>
                <c:formatCode>0.0%</c:formatCode>
                <c:ptCount val="10"/>
                <c:pt idx="0">
                  <c:v>0.19780219780219779</c:v>
                </c:pt>
                <c:pt idx="1">
                  <c:v>0.19801980198019803</c:v>
                </c:pt>
                <c:pt idx="2">
                  <c:v>0.15934065934065933</c:v>
                </c:pt>
                <c:pt idx="3">
                  <c:v>0.18796992481203006</c:v>
                </c:pt>
                <c:pt idx="4">
                  <c:v>0.19444444444444445</c:v>
                </c:pt>
                <c:pt idx="5">
                  <c:v>0.16867469879518071</c:v>
                </c:pt>
                <c:pt idx="6">
                  <c:v>0.19791666666666666</c:v>
                </c:pt>
                <c:pt idx="7">
                  <c:v>0.17910447761194029</c:v>
                </c:pt>
                <c:pt idx="8">
                  <c:v>0.18072289156626506</c:v>
                </c:pt>
                <c:pt idx="9">
                  <c:v>0.17142857142857143</c:v>
                </c:pt>
              </c:numCache>
            </c:numRef>
          </c:val>
          <c:smooth val="0"/>
          <c:extLst>
            <c:ext xmlns:c16="http://schemas.microsoft.com/office/drawing/2014/chart" uri="{C3380CC4-5D6E-409C-BE32-E72D297353CC}">
              <c16:uniqueId val="{00000001-C673-4A64-8F84-A93E31946214}"/>
            </c:ext>
          </c:extLst>
        </c:ser>
        <c:ser>
          <c:idx val="2"/>
          <c:order val="2"/>
          <c:tx>
            <c:v>State 80th percentile</c:v>
          </c:tx>
          <c:spPr>
            <a:ln w="12700">
              <a:solidFill>
                <a:prstClr val="red"/>
              </a:solidFill>
              <a:prstDash val="dash"/>
            </a:ln>
          </c:spPr>
          <c:marker>
            <c:symbol val="triangle"/>
            <c:size val="8"/>
            <c:spPr>
              <a:solidFill>
                <a:prstClr val="red"/>
              </a:solidFill>
              <a:ln>
                <a:noFill/>
              </a:ln>
            </c:spPr>
          </c:marker>
          <c:cat>
            <c:strRef>
              <c:f>'Vent Sup'!$A$30:$A$39</c:f>
              <c:strCache>
                <c:ptCount val="10"/>
                <c:pt idx="0">
                  <c:v>Q3 FY 2023</c:v>
                </c:pt>
                <c:pt idx="1">
                  <c:v>Q4 FY 2023</c:v>
                </c:pt>
                <c:pt idx="2">
                  <c:v>Q1 FY 2024</c:v>
                </c:pt>
                <c:pt idx="3">
                  <c:v>Q2 FY 2024</c:v>
                </c:pt>
                <c:pt idx="4">
                  <c:v>Q3 FY 2024</c:v>
                </c:pt>
                <c:pt idx="5">
                  <c:v>Q4 FY 2024</c:v>
                </c:pt>
                <c:pt idx="6">
                  <c:v>Q1 FY 2025</c:v>
                </c:pt>
                <c:pt idx="7">
                  <c:v>Q2 FY 2025</c:v>
                </c:pt>
                <c:pt idx="8">
                  <c:v>Q3 FY 2025</c:v>
                </c:pt>
                <c:pt idx="9">
                  <c:v>Q4 FY 2025</c:v>
                </c:pt>
              </c:strCache>
            </c:strRef>
          </c:cat>
          <c:val>
            <c:numRef>
              <c:f>'Vent Sup'!$D$30:$D$39</c:f>
              <c:numCache>
                <c:formatCode>0.0%</c:formatCode>
                <c:ptCount val="10"/>
                <c:pt idx="0">
                  <c:v>0.20183486238532111</c:v>
                </c:pt>
                <c:pt idx="1">
                  <c:v>0.25</c:v>
                </c:pt>
                <c:pt idx="2">
                  <c:v>0.17721518987341772</c:v>
                </c:pt>
                <c:pt idx="3">
                  <c:v>0.27419354838709675</c:v>
                </c:pt>
                <c:pt idx="4">
                  <c:v>0.20895522388059701</c:v>
                </c:pt>
                <c:pt idx="5">
                  <c:v>0.26506024096385544</c:v>
                </c:pt>
                <c:pt idx="6">
                  <c:v>0.22641509433962265</c:v>
                </c:pt>
                <c:pt idx="7">
                  <c:v>0.21568627450980393</c:v>
                </c:pt>
                <c:pt idx="8">
                  <c:v>0.19469026548672566</c:v>
                </c:pt>
                <c:pt idx="9">
                  <c:v>0.24705882352941178</c:v>
                </c:pt>
              </c:numCache>
            </c:numRef>
          </c:val>
          <c:smooth val="0"/>
          <c:extLst>
            <c:ext xmlns:c16="http://schemas.microsoft.com/office/drawing/2014/chart" uri="{C3380CC4-5D6E-409C-BE32-E72D297353CC}">
              <c16:uniqueId val="{00000002-C673-4A64-8F84-A93E31946214}"/>
            </c:ext>
          </c:extLst>
        </c:ser>
        <c:ser>
          <c:idx val="3"/>
          <c:order val="3"/>
          <c:tx>
            <c:v>National 20th percentile</c:v>
          </c:tx>
          <c:spPr>
            <a:ln w="12700">
              <a:solidFill>
                <a:prstClr val="green"/>
              </a:solidFill>
              <a:prstDash val="solid"/>
            </a:ln>
          </c:spPr>
          <c:marker>
            <c:symbol val="square"/>
            <c:size val="8"/>
            <c:spPr>
              <a:solidFill>
                <a:prstClr val="green"/>
              </a:solidFill>
              <a:ln>
                <a:noFill/>
              </a:ln>
            </c:spPr>
          </c:marker>
          <c:cat>
            <c:strRef>
              <c:f>'Vent Sup'!$A$30:$A$39</c:f>
              <c:strCache>
                <c:ptCount val="10"/>
                <c:pt idx="0">
                  <c:v>Q3 FY 2023</c:v>
                </c:pt>
                <c:pt idx="1">
                  <c:v>Q4 FY 2023</c:v>
                </c:pt>
                <c:pt idx="2">
                  <c:v>Q1 FY 2024</c:v>
                </c:pt>
                <c:pt idx="3">
                  <c:v>Q2 FY 2024</c:v>
                </c:pt>
                <c:pt idx="4">
                  <c:v>Q3 FY 2024</c:v>
                </c:pt>
                <c:pt idx="5">
                  <c:v>Q4 FY 2024</c:v>
                </c:pt>
                <c:pt idx="6">
                  <c:v>Q1 FY 2025</c:v>
                </c:pt>
                <c:pt idx="7">
                  <c:v>Q2 FY 2025</c:v>
                </c:pt>
                <c:pt idx="8">
                  <c:v>Q3 FY 2025</c:v>
                </c:pt>
                <c:pt idx="9">
                  <c:v>Q4 FY 2025</c:v>
                </c:pt>
              </c:strCache>
            </c:strRef>
          </c:cat>
          <c:val>
            <c:numRef>
              <c:f>'Vent Sup'!$E$30:$E$39</c:f>
              <c:numCache>
                <c:formatCode>0.0%</c:formatCode>
                <c:ptCount val="10"/>
                <c:pt idx="0">
                  <c:v>8.1521739130434784E-2</c:v>
                </c:pt>
                <c:pt idx="1">
                  <c:v>7.857142857142857E-2</c:v>
                </c:pt>
                <c:pt idx="2">
                  <c:v>7.926829268292683E-2</c:v>
                </c:pt>
                <c:pt idx="3">
                  <c:v>8.3969465648854963E-2</c:v>
                </c:pt>
                <c:pt idx="4">
                  <c:v>7.7519379844961239E-2</c:v>
                </c:pt>
                <c:pt idx="5">
                  <c:v>7.6923076923076927E-2</c:v>
                </c:pt>
                <c:pt idx="6">
                  <c:v>8.0246913580246909E-2</c:v>
                </c:pt>
                <c:pt idx="7">
                  <c:v>7.8853046594982074E-2</c:v>
                </c:pt>
                <c:pt idx="8">
                  <c:v>7.8014184397163122E-2</c:v>
                </c:pt>
                <c:pt idx="9">
                  <c:v>8.0808080808080815E-2</c:v>
                </c:pt>
              </c:numCache>
            </c:numRef>
          </c:val>
          <c:smooth val="0"/>
          <c:extLst>
            <c:ext xmlns:c16="http://schemas.microsoft.com/office/drawing/2014/chart" uri="{C3380CC4-5D6E-409C-BE32-E72D297353CC}">
              <c16:uniqueId val="{00000003-C673-4A64-8F84-A93E31946214}"/>
            </c:ext>
          </c:extLst>
        </c:ser>
        <c:ser>
          <c:idx val="4"/>
          <c:order val="4"/>
          <c:tx>
            <c:v>Jurisdiction 20th percentile</c:v>
          </c:tx>
          <c:spPr>
            <a:ln w="12700">
              <a:solidFill>
                <a:prstClr val="green"/>
              </a:solidFill>
              <a:prstDash val="dot"/>
            </a:ln>
          </c:spPr>
          <c:marker>
            <c:symbol val="diamond"/>
            <c:size val="8"/>
            <c:spPr>
              <a:solidFill>
                <a:prstClr val="green"/>
              </a:solidFill>
              <a:ln>
                <a:noFill/>
              </a:ln>
            </c:spPr>
          </c:marker>
          <c:cat>
            <c:strRef>
              <c:f>'Vent Sup'!$A$30:$A$39</c:f>
              <c:strCache>
                <c:ptCount val="10"/>
                <c:pt idx="0">
                  <c:v>Q3 FY 2023</c:v>
                </c:pt>
                <c:pt idx="1">
                  <c:v>Q4 FY 2023</c:v>
                </c:pt>
                <c:pt idx="2">
                  <c:v>Q1 FY 2024</c:v>
                </c:pt>
                <c:pt idx="3">
                  <c:v>Q2 FY 2024</c:v>
                </c:pt>
                <c:pt idx="4">
                  <c:v>Q3 FY 2024</c:v>
                </c:pt>
                <c:pt idx="5">
                  <c:v>Q4 FY 2024</c:v>
                </c:pt>
                <c:pt idx="6">
                  <c:v>Q1 FY 2025</c:v>
                </c:pt>
                <c:pt idx="7">
                  <c:v>Q2 FY 2025</c:v>
                </c:pt>
                <c:pt idx="8">
                  <c:v>Q3 FY 2025</c:v>
                </c:pt>
                <c:pt idx="9">
                  <c:v>Q4 FY 2025</c:v>
                </c:pt>
              </c:strCache>
            </c:strRef>
          </c:cat>
          <c:val>
            <c:numRef>
              <c:f>'Vent Sup'!$F$30:$F$39</c:f>
              <c:numCache>
                <c:formatCode>0.0%</c:formatCode>
                <c:ptCount val="10"/>
                <c:pt idx="0">
                  <c:v>8.6614173228346455E-2</c:v>
                </c:pt>
                <c:pt idx="1">
                  <c:v>6.9767441860465115E-2</c:v>
                </c:pt>
                <c:pt idx="2">
                  <c:v>6.4981949458483748E-2</c:v>
                </c:pt>
                <c:pt idx="3">
                  <c:v>7.3619631901840496E-2</c:v>
                </c:pt>
                <c:pt idx="4">
                  <c:v>7.1428571428571425E-2</c:v>
                </c:pt>
                <c:pt idx="5">
                  <c:v>6.6265060240963861E-2</c:v>
                </c:pt>
                <c:pt idx="6">
                  <c:v>8.1081081081081086E-2</c:v>
                </c:pt>
                <c:pt idx="7">
                  <c:v>7.3825503355704702E-2</c:v>
                </c:pt>
                <c:pt idx="8">
                  <c:v>7.6388888888888895E-2</c:v>
                </c:pt>
                <c:pt idx="9">
                  <c:v>7.8534031413612565E-2</c:v>
                </c:pt>
              </c:numCache>
            </c:numRef>
          </c:val>
          <c:smooth val="0"/>
          <c:extLst>
            <c:ext xmlns:c16="http://schemas.microsoft.com/office/drawing/2014/chart" uri="{C3380CC4-5D6E-409C-BE32-E72D297353CC}">
              <c16:uniqueId val="{00000004-C673-4A64-8F84-A93E31946214}"/>
            </c:ext>
          </c:extLst>
        </c:ser>
        <c:ser>
          <c:idx val="5"/>
          <c:order val="5"/>
          <c:tx>
            <c:v>State 20th percentile</c:v>
          </c:tx>
          <c:spPr>
            <a:ln w="12700">
              <a:solidFill>
                <a:prstClr val="green"/>
              </a:solidFill>
              <a:prstDash val="dash"/>
            </a:ln>
          </c:spPr>
          <c:marker>
            <c:symbol val="triangle"/>
            <c:size val="8"/>
            <c:spPr>
              <a:solidFill>
                <a:prstClr val="green"/>
              </a:solidFill>
              <a:ln>
                <a:noFill/>
              </a:ln>
            </c:spPr>
          </c:marker>
          <c:cat>
            <c:strRef>
              <c:f>'Vent Sup'!$A$30:$A$39</c:f>
              <c:strCache>
                <c:ptCount val="10"/>
                <c:pt idx="0">
                  <c:v>Q3 FY 2023</c:v>
                </c:pt>
                <c:pt idx="1">
                  <c:v>Q4 FY 2023</c:v>
                </c:pt>
                <c:pt idx="2">
                  <c:v>Q1 FY 2024</c:v>
                </c:pt>
                <c:pt idx="3">
                  <c:v>Q2 FY 2024</c:v>
                </c:pt>
                <c:pt idx="4">
                  <c:v>Q3 FY 2024</c:v>
                </c:pt>
                <c:pt idx="5">
                  <c:v>Q4 FY 2024</c:v>
                </c:pt>
                <c:pt idx="6">
                  <c:v>Q1 FY 2025</c:v>
                </c:pt>
                <c:pt idx="7">
                  <c:v>Q2 FY 2025</c:v>
                </c:pt>
                <c:pt idx="8">
                  <c:v>Q3 FY 2025</c:v>
                </c:pt>
                <c:pt idx="9">
                  <c:v>Q4 FY 2025</c:v>
                </c:pt>
              </c:strCache>
            </c:strRef>
          </c:cat>
          <c:val>
            <c:numRef>
              <c:f>'Vent Sup'!$G$30:$G$39</c:f>
              <c:numCache>
                <c:formatCode>0.0%</c:formatCode>
                <c:ptCount val="10"/>
                <c:pt idx="0">
                  <c:v>9.8265895953757232E-2</c:v>
                </c:pt>
                <c:pt idx="1">
                  <c:v>6.5934065934065936E-2</c:v>
                </c:pt>
                <c:pt idx="2">
                  <c:v>6.8181818181818177E-2</c:v>
                </c:pt>
                <c:pt idx="3">
                  <c:v>8.0645161290322578E-2</c:v>
                </c:pt>
                <c:pt idx="4">
                  <c:v>6.9958847736625515E-2</c:v>
                </c:pt>
                <c:pt idx="5">
                  <c:v>6.4516129032258063E-2</c:v>
                </c:pt>
                <c:pt idx="6">
                  <c:v>5.4298642533936653E-2</c:v>
                </c:pt>
                <c:pt idx="7">
                  <c:v>6.5934065934065936E-2</c:v>
                </c:pt>
                <c:pt idx="8">
                  <c:v>7.2727272727272724E-2</c:v>
                </c:pt>
                <c:pt idx="9">
                  <c:v>6.5656565656565663E-2</c:v>
                </c:pt>
              </c:numCache>
            </c:numRef>
          </c:val>
          <c:smooth val="0"/>
          <c:extLst>
            <c:ext xmlns:c16="http://schemas.microsoft.com/office/drawing/2014/chart" uri="{C3380CC4-5D6E-409C-BE32-E72D297353CC}">
              <c16:uniqueId val="{00000005-C673-4A64-8F84-A93E31946214}"/>
            </c:ext>
          </c:extLst>
        </c:ser>
        <c:dLbls>
          <c:showLegendKey val="0"/>
          <c:showVal val="0"/>
          <c:showCatName val="0"/>
          <c:showSerName val="0"/>
          <c:showPercent val="0"/>
          <c:showBubbleSize val="0"/>
        </c:dLbls>
        <c:marker val="1"/>
        <c:smooth val="0"/>
        <c:axId val="1329260039"/>
        <c:axId val="1"/>
      </c:lineChart>
      <c:barChart>
        <c:barDir val="col"/>
        <c:grouping val="clustered"/>
        <c:varyColors val="1"/>
        <c:ser>
          <c:idx val="6"/>
          <c:order val="6"/>
          <c:tx>
            <c:v>Hospital</c:v>
          </c:tx>
          <c:spPr>
            <a:solidFill>
              <a:srgbClr val="0000FF">
                <a:alpha val="50196"/>
              </a:srgbClr>
            </a:solidFill>
          </c:spPr>
          <c:invertIfNegative val="1"/>
          <c:cat>
            <c:strRef>
              <c:f>'Vent Sup'!$A$30:$A$39</c:f>
              <c:strCache>
                <c:ptCount val="10"/>
                <c:pt idx="0">
                  <c:v>Q3 FY 2023</c:v>
                </c:pt>
                <c:pt idx="1">
                  <c:v>Q4 FY 2023</c:v>
                </c:pt>
                <c:pt idx="2">
                  <c:v>Q1 FY 2024</c:v>
                </c:pt>
                <c:pt idx="3">
                  <c:v>Q2 FY 2024</c:v>
                </c:pt>
                <c:pt idx="4">
                  <c:v>Q3 FY 2024</c:v>
                </c:pt>
                <c:pt idx="5">
                  <c:v>Q4 FY 2024</c:v>
                </c:pt>
                <c:pt idx="6">
                  <c:v>Q1 FY 2025</c:v>
                </c:pt>
                <c:pt idx="7">
                  <c:v>Q2 FY 2025</c:v>
                </c:pt>
                <c:pt idx="8">
                  <c:v>Q3 FY 2025</c:v>
                </c:pt>
                <c:pt idx="9">
                  <c:v>Q4 FY 2025</c:v>
                </c:pt>
              </c:strCache>
            </c:strRef>
          </c:cat>
          <c:val>
            <c:numRef>
              <c:f>'Vent Sup'!$H$30:$H$39</c:f>
              <c:numCache>
                <c:formatCode>0.0%</c:formatCode>
                <c:ptCount val="10"/>
                <c:pt idx="0">
                  <c:v>#N/A</c:v>
                </c:pt>
                <c:pt idx="1">
                  <c:v>#N/A</c:v>
                </c:pt>
                <c:pt idx="2">
                  <c:v>8.4415584415584402E-2</c:v>
                </c:pt>
                <c:pt idx="3">
                  <c:v>0.116788321167883</c:v>
                </c:pt>
                <c:pt idx="4">
                  <c:v>8.6330935251798496E-2</c:v>
                </c:pt>
                <c:pt idx="5">
                  <c:v>6.8062827225130795E-2</c:v>
                </c:pt>
                <c:pt idx="6">
                  <c:v>8.3916083916083906E-2</c:v>
                </c:pt>
                <c:pt idx="7">
                  <c:v>0.105263157894736</c:v>
                </c:pt>
                <c:pt idx="8">
                  <c:v>#N/A</c:v>
                </c:pt>
                <c:pt idx="9">
                  <c:v>#N/A</c:v>
                </c:pt>
              </c:numCache>
            </c:numRef>
          </c:val>
          <c:extLst>
            <c:ext xmlns:c14="http://schemas.microsoft.com/office/drawing/2007/8/2/chart" uri="{6F2FDCE9-48DA-4B69-8628-5D25D57E5C99}">
              <c14:invertSolidFillFmt>
                <c14:spPr xmlns:c14="http://schemas.microsoft.com/office/drawing/2007/8/2/chart">
                  <a:solidFill>
                    <a:srgbClr val="FFFFFF"/>
                  </a:solidFill>
                </c14:spPr>
              </c14:invertSolidFillFmt>
            </c:ext>
            <c:ext xmlns:c16="http://schemas.microsoft.com/office/drawing/2014/chart" uri="{C3380CC4-5D6E-409C-BE32-E72D297353CC}">
              <c16:uniqueId val="{00000006-C673-4A64-8F84-A93E31946214}"/>
            </c:ext>
          </c:extLst>
        </c:ser>
        <c:dLbls>
          <c:showLegendKey val="0"/>
          <c:showVal val="0"/>
          <c:showCatName val="0"/>
          <c:showSerName val="0"/>
          <c:showPercent val="0"/>
          <c:showBubbleSize val="0"/>
        </c:dLbls>
        <c:gapWidth val="150"/>
        <c:axId val="1329260039"/>
        <c:axId val="1"/>
      </c:barChart>
      <c:catAx>
        <c:axId val="1329260039"/>
        <c:scaling>
          <c:orientation val="minMax"/>
        </c:scaling>
        <c:delete val="0"/>
        <c:axPos val="b"/>
        <c:numFmt formatCode="General" sourceLinked="0"/>
        <c:majorTickMark val="none"/>
        <c:minorTickMark val="none"/>
        <c:tickLblPos val="nextTo"/>
        <c:crossAx val="1"/>
        <c:crosses val="autoZero"/>
        <c:auto val="0"/>
        <c:lblAlgn val="ctr"/>
        <c:lblOffset val="100"/>
        <c:noMultiLvlLbl val="1"/>
      </c:catAx>
      <c:valAx>
        <c:axId val="1"/>
        <c:scaling>
          <c:orientation val="minMax"/>
          <c:max val="1"/>
          <c:min val="0"/>
        </c:scaling>
        <c:delete val="0"/>
        <c:axPos val="l"/>
        <c:majorGridlines>
          <c:spPr>
            <a:ln w="6350">
              <a:solidFill>
                <a:prstClr val="silver"/>
              </a:solidFill>
            </a:ln>
          </c:spPr>
        </c:majorGridlines>
        <c:numFmt formatCode="0%" sourceLinked="0"/>
        <c:majorTickMark val="none"/>
        <c:minorTickMark val="none"/>
        <c:tickLblPos val="nextTo"/>
        <c:crossAx val="1329260039"/>
        <c:crosses val="autoZero"/>
        <c:crossBetween val="between"/>
      </c:valAx>
    </c:plotArea>
    <c:legend>
      <c:legendPos val="r"/>
      <c:overlay val="0"/>
    </c:legend>
    <c:plotVisOnly val="1"/>
    <c:dispBlanksAs val="gap"/>
    <c:showDLblsOverMax val="1"/>
  </c:chart>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rtlCol="0" anchor="t"/>
          <a:lstStyle/>
          <a:p>
            <a:pPr algn="l">
              <a:defRPr/>
            </a:pPr>
            <a:r>
              <a:rPr lang="en-US"/>
              <a:t>Percutaneous CV Procedures</a:t>
            </a:r>
            <a:endParaRPr lang="en-US" sz="1100"/>
          </a:p>
        </c:rich>
      </c:tx>
      <c:overlay val="0"/>
    </c:title>
    <c:autoTitleDeleted val="0"/>
    <c:plotArea>
      <c:layout/>
      <c:lineChart>
        <c:grouping val="standard"/>
        <c:varyColors val="1"/>
        <c:ser>
          <c:idx val="0"/>
          <c:order val="0"/>
          <c:tx>
            <c:v>National 80th percentile</c:v>
          </c:tx>
          <c:spPr>
            <a:ln w="12700">
              <a:solidFill>
                <a:prstClr val="red"/>
              </a:solidFill>
              <a:prstDash val="solid"/>
            </a:ln>
          </c:spPr>
          <c:marker>
            <c:symbol val="square"/>
            <c:size val="8"/>
            <c:spPr>
              <a:solidFill>
                <a:prstClr val="red"/>
              </a:solidFill>
              <a:ln>
                <a:noFill/>
              </a:ln>
            </c:spPr>
          </c:marker>
          <c:cat>
            <c:strRef>
              <c:f>'Perc CV Px'!$A$28:$A$37</c:f>
              <c:strCache>
                <c:ptCount val="10"/>
                <c:pt idx="0">
                  <c:v>Q3 FY 2023</c:v>
                </c:pt>
                <c:pt idx="1">
                  <c:v>Q4 FY 2023</c:v>
                </c:pt>
                <c:pt idx="2">
                  <c:v>Q1 FY 2024</c:v>
                </c:pt>
                <c:pt idx="3">
                  <c:v>Q2 FY 2024</c:v>
                </c:pt>
                <c:pt idx="4">
                  <c:v>Q3 FY 2024</c:v>
                </c:pt>
                <c:pt idx="5">
                  <c:v>Q4 FY 2024</c:v>
                </c:pt>
                <c:pt idx="6">
                  <c:v>Q1 FY 2025</c:v>
                </c:pt>
                <c:pt idx="7">
                  <c:v>Q2 FY 2025</c:v>
                </c:pt>
                <c:pt idx="8">
                  <c:v>Q3 FY 2025</c:v>
                </c:pt>
                <c:pt idx="9">
                  <c:v>Q4 FY 2025</c:v>
                </c:pt>
              </c:strCache>
            </c:strRef>
          </c:cat>
          <c:val>
            <c:numRef>
              <c:f>'Perc CV Px'!$B$28:$B$37</c:f>
              <c:numCache>
                <c:formatCode>0.0%</c:formatCode>
                <c:ptCount val="10"/>
                <c:pt idx="0">
                  <c:v>0.6470588235294118</c:v>
                </c:pt>
                <c:pt idx="1">
                  <c:v>0.66666666666666663</c:v>
                </c:pt>
                <c:pt idx="2">
                  <c:v>0.6428571428571429</c:v>
                </c:pt>
                <c:pt idx="3">
                  <c:v>0.62068965517241381</c:v>
                </c:pt>
                <c:pt idx="4">
                  <c:v>0.61904761904761907</c:v>
                </c:pt>
                <c:pt idx="5">
                  <c:v>0.63157894736842102</c:v>
                </c:pt>
                <c:pt idx="6">
                  <c:v>0.63636363636363635</c:v>
                </c:pt>
                <c:pt idx="7">
                  <c:v>0.63084112149532712</c:v>
                </c:pt>
                <c:pt idx="8">
                  <c:v>0.60606060606060608</c:v>
                </c:pt>
                <c:pt idx="9">
                  <c:v>0.61538461538461542</c:v>
                </c:pt>
              </c:numCache>
            </c:numRef>
          </c:val>
          <c:smooth val="0"/>
          <c:extLst>
            <c:ext xmlns:c16="http://schemas.microsoft.com/office/drawing/2014/chart" uri="{C3380CC4-5D6E-409C-BE32-E72D297353CC}">
              <c16:uniqueId val="{00000000-2BEF-418B-8D11-591509D55BDE}"/>
            </c:ext>
          </c:extLst>
        </c:ser>
        <c:ser>
          <c:idx val="1"/>
          <c:order val="1"/>
          <c:tx>
            <c:v>Jurisdiction 80th percentile</c:v>
          </c:tx>
          <c:spPr>
            <a:ln w="12700">
              <a:solidFill>
                <a:prstClr val="red"/>
              </a:solidFill>
              <a:prstDash val="dot"/>
            </a:ln>
          </c:spPr>
          <c:marker>
            <c:symbol val="diamond"/>
            <c:size val="8"/>
            <c:spPr>
              <a:solidFill>
                <a:prstClr val="red"/>
              </a:solidFill>
              <a:ln>
                <a:noFill/>
              </a:ln>
            </c:spPr>
          </c:marker>
          <c:cat>
            <c:strRef>
              <c:f>'Perc CV Px'!$A$28:$A$37</c:f>
              <c:strCache>
                <c:ptCount val="10"/>
                <c:pt idx="0">
                  <c:v>Q3 FY 2023</c:v>
                </c:pt>
                <c:pt idx="1">
                  <c:v>Q4 FY 2023</c:v>
                </c:pt>
                <c:pt idx="2">
                  <c:v>Q1 FY 2024</c:v>
                </c:pt>
                <c:pt idx="3">
                  <c:v>Q2 FY 2024</c:v>
                </c:pt>
                <c:pt idx="4">
                  <c:v>Q3 FY 2024</c:v>
                </c:pt>
                <c:pt idx="5">
                  <c:v>Q4 FY 2024</c:v>
                </c:pt>
                <c:pt idx="6">
                  <c:v>Q1 FY 2025</c:v>
                </c:pt>
                <c:pt idx="7">
                  <c:v>Q2 FY 2025</c:v>
                </c:pt>
                <c:pt idx="8">
                  <c:v>Q3 FY 2025</c:v>
                </c:pt>
                <c:pt idx="9">
                  <c:v>Q4 FY 2025</c:v>
                </c:pt>
              </c:strCache>
            </c:strRef>
          </c:cat>
          <c:val>
            <c:numRef>
              <c:f>'Perc CV Px'!$C$28:$C$37</c:f>
              <c:numCache>
                <c:formatCode>0.0%</c:formatCode>
                <c:ptCount val="10"/>
                <c:pt idx="0">
                  <c:v>0.64102564102564108</c:v>
                </c:pt>
                <c:pt idx="1">
                  <c:v>0.66666666666666663</c:v>
                </c:pt>
                <c:pt idx="2">
                  <c:v>0.65</c:v>
                </c:pt>
                <c:pt idx="3">
                  <c:v>0.6470588235294118</c:v>
                </c:pt>
                <c:pt idx="4">
                  <c:v>0.66666666666666663</c:v>
                </c:pt>
                <c:pt idx="5">
                  <c:v>0.65625</c:v>
                </c:pt>
                <c:pt idx="6">
                  <c:v>0.65384615384615385</c:v>
                </c:pt>
                <c:pt idx="7">
                  <c:v>0.66666666666666663</c:v>
                </c:pt>
                <c:pt idx="8">
                  <c:v>0.60869565217391308</c:v>
                </c:pt>
                <c:pt idx="9">
                  <c:v>0.625</c:v>
                </c:pt>
              </c:numCache>
            </c:numRef>
          </c:val>
          <c:smooth val="0"/>
          <c:extLst>
            <c:ext xmlns:c16="http://schemas.microsoft.com/office/drawing/2014/chart" uri="{C3380CC4-5D6E-409C-BE32-E72D297353CC}">
              <c16:uniqueId val="{00000001-2BEF-418B-8D11-591509D55BDE}"/>
            </c:ext>
          </c:extLst>
        </c:ser>
        <c:ser>
          <c:idx val="2"/>
          <c:order val="2"/>
          <c:tx>
            <c:v>State 80th percentile</c:v>
          </c:tx>
          <c:spPr>
            <a:ln w="12700">
              <a:solidFill>
                <a:prstClr val="red"/>
              </a:solidFill>
              <a:prstDash val="dash"/>
            </a:ln>
          </c:spPr>
          <c:marker>
            <c:symbol val="triangle"/>
            <c:size val="8"/>
            <c:spPr>
              <a:solidFill>
                <a:prstClr val="red"/>
              </a:solidFill>
              <a:ln>
                <a:noFill/>
              </a:ln>
            </c:spPr>
          </c:marker>
          <c:cat>
            <c:strRef>
              <c:f>'Perc CV Px'!$A$28:$A$37</c:f>
              <c:strCache>
                <c:ptCount val="10"/>
                <c:pt idx="0">
                  <c:v>Q3 FY 2023</c:v>
                </c:pt>
                <c:pt idx="1">
                  <c:v>Q4 FY 2023</c:v>
                </c:pt>
                <c:pt idx="2">
                  <c:v>Q1 FY 2024</c:v>
                </c:pt>
                <c:pt idx="3">
                  <c:v>Q2 FY 2024</c:v>
                </c:pt>
                <c:pt idx="4">
                  <c:v>Q3 FY 2024</c:v>
                </c:pt>
                <c:pt idx="5">
                  <c:v>Q4 FY 2024</c:v>
                </c:pt>
                <c:pt idx="6">
                  <c:v>Q1 FY 2025</c:v>
                </c:pt>
                <c:pt idx="7">
                  <c:v>Q2 FY 2025</c:v>
                </c:pt>
                <c:pt idx="8">
                  <c:v>Q3 FY 2025</c:v>
                </c:pt>
                <c:pt idx="9">
                  <c:v>Q4 FY 2025</c:v>
                </c:pt>
              </c:strCache>
            </c:strRef>
          </c:cat>
          <c:val>
            <c:numRef>
              <c:f>'Perc CV Px'!$D$28:$D$37</c:f>
              <c:numCache>
                <c:formatCode>0.0%</c:formatCode>
                <c:ptCount val="10"/>
                <c:pt idx="0">
                  <c:v>0.65909090909090906</c:v>
                </c:pt>
                <c:pt idx="1">
                  <c:v>0.66666666666666663</c:v>
                </c:pt>
                <c:pt idx="2">
                  <c:v>0.64</c:v>
                </c:pt>
                <c:pt idx="3">
                  <c:v>0.63636363636363635</c:v>
                </c:pt>
                <c:pt idx="4">
                  <c:v>0.6470588235294118</c:v>
                </c:pt>
                <c:pt idx="5">
                  <c:v>0.65384615384615385</c:v>
                </c:pt>
                <c:pt idx="6">
                  <c:v>0.6</c:v>
                </c:pt>
                <c:pt idx="7">
                  <c:v>0.62222222222222223</c:v>
                </c:pt>
                <c:pt idx="8">
                  <c:v>0.65217391304347827</c:v>
                </c:pt>
                <c:pt idx="9">
                  <c:v>0.64</c:v>
                </c:pt>
              </c:numCache>
            </c:numRef>
          </c:val>
          <c:smooth val="0"/>
          <c:extLst>
            <c:ext xmlns:c16="http://schemas.microsoft.com/office/drawing/2014/chart" uri="{C3380CC4-5D6E-409C-BE32-E72D297353CC}">
              <c16:uniqueId val="{00000002-2BEF-418B-8D11-591509D55BDE}"/>
            </c:ext>
          </c:extLst>
        </c:ser>
        <c:dLbls>
          <c:showLegendKey val="0"/>
          <c:showVal val="0"/>
          <c:showCatName val="0"/>
          <c:showSerName val="0"/>
          <c:showPercent val="0"/>
          <c:showBubbleSize val="0"/>
        </c:dLbls>
        <c:marker val="1"/>
        <c:smooth val="0"/>
        <c:axId val="1329665031"/>
        <c:axId val="1"/>
      </c:lineChart>
      <c:barChart>
        <c:barDir val="col"/>
        <c:grouping val="clustered"/>
        <c:varyColors val="1"/>
        <c:ser>
          <c:idx val="3"/>
          <c:order val="3"/>
          <c:tx>
            <c:v>Hospital</c:v>
          </c:tx>
          <c:spPr>
            <a:solidFill>
              <a:srgbClr val="0000FF">
                <a:alpha val="50196"/>
              </a:srgbClr>
            </a:solidFill>
          </c:spPr>
          <c:invertIfNegative val="1"/>
          <c:cat>
            <c:strRef>
              <c:f>'Perc CV Px'!$A$28:$A$37</c:f>
              <c:strCache>
                <c:ptCount val="10"/>
                <c:pt idx="0">
                  <c:v>Q3 FY 2023</c:v>
                </c:pt>
                <c:pt idx="1">
                  <c:v>Q4 FY 2023</c:v>
                </c:pt>
                <c:pt idx="2">
                  <c:v>Q1 FY 2024</c:v>
                </c:pt>
                <c:pt idx="3">
                  <c:v>Q2 FY 2024</c:v>
                </c:pt>
                <c:pt idx="4">
                  <c:v>Q3 FY 2024</c:v>
                </c:pt>
                <c:pt idx="5">
                  <c:v>Q4 FY 2024</c:v>
                </c:pt>
                <c:pt idx="6">
                  <c:v>Q1 FY 2025</c:v>
                </c:pt>
                <c:pt idx="7">
                  <c:v>Q2 FY 2025</c:v>
                </c:pt>
                <c:pt idx="8">
                  <c:v>Q3 FY 2025</c:v>
                </c:pt>
                <c:pt idx="9">
                  <c:v>Q4 FY 2025</c:v>
                </c:pt>
              </c:strCache>
            </c:strRef>
          </c:cat>
          <c:val>
            <c:numRef>
              <c:f>'Perc CV Px'!$E$28:$E$37</c:f>
              <c:numCache>
                <c:formatCode>0.0%</c:formatCode>
                <c:ptCount val="10"/>
                <c:pt idx="0">
                  <c:v>0.6875</c:v>
                </c:pt>
                <c:pt idx="1">
                  <c:v>0.63636363636363602</c:v>
                </c:pt>
                <c:pt idx="2">
                  <c:v>0.65384615384615297</c:v>
                </c:pt>
                <c:pt idx="3">
                  <c:v>0.659574468085106</c:v>
                </c:pt>
                <c:pt idx="4">
                  <c:v>0.55932203389830504</c:v>
                </c:pt>
                <c:pt idx="5">
                  <c:v>0.476190476190476</c:v>
                </c:pt>
                <c:pt idx="6">
                  <c:v>0.68421052631578905</c:v>
                </c:pt>
                <c:pt idx="7">
                  <c:v>0.48888888888888798</c:v>
                </c:pt>
                <c:pt idx="8">
                  <c:v>0.56410256410256399</c:v>
                </c:pt>
                <c:pt idx="9">
                  <c:v>0.73170731707317005</c:v>
                </c:pt>
              </c:numCache>
            </c:numRef>
          </c:val>
          <c:extLst>
            <c:ext xmlns:c14="http://schemas.microsoft.com/office/drawing/2007/8/2/chart" uri="{6F2FDCE9-48DA-4B69-8628-5D25D57E5C99}">
              <c14:invertSolidFillFmt>
                <c14:spPr xmlns:c14="http://schemas.microsoft.com/office/drawing/2007/8/2/chart">
                  <a:solidFill>
                    <a:srgbClr val="FFFFFF"/>
                  </a:solidFill>
                </c14:spPr>
              </c14:invertSolidFillFmt>
            </c:ext>
            <c:ext xmlns:c16="http://schemas.microsoft.com/office/drawing/2014/chart" uri="{C3380CC4-5D6E-409C-BE32-E72D297353CC}">
              <c16:uniqueId val="{00000003-2BEF-418B-8D11-591509D55BDE}"/>
            </c:ext>
          </c:extLst>
        </c:ser>
        <c:dLbls>
          <c:showLegendKey val="0"/>
          <c:showVal val="0"/>
          <c:showCatName val="0"/>
          <c:showSerName val="0"/>
          <c:showPercent val="0"/>
          <c:showBubbleSize val="0"/>
        </c:dLbls>
        <c:gapWidth val="150"/>
        <c:axId val="1329665031"/>
        <c:axId val="1"/>
      </c:barChart>
      <c:catAx>
        <c:axId val="1329665031"/>
        <c:scaling>
          <c:orientation val="minMax"/>
        </c:scaling>
        <c:delete val="0"/>
        <c:axPos val="b"/>
        <c:numFmt formatCode="General" sourceLinked="0"/>
        <c:majorTickMark val="none"/>
        <c:minorTickMark val="none"/>
        <c:tickLblPos val="nextTo"/>
        <c:crossAx val="1"/>
        <c:crosses val="autoZero"/>
        <c:auto val="0"/>
        <c:lblAlgn val="ctr"/>
        <c:lblOffset val="100"/>
        <c:noMultiLvlLbl val="1"/>
      </c:catAx>
      <c:valAx>
        <c:axId val="1"/>
        <c:scaling>
          <c:orientation val="minMax"/>
          <c:max val="1"/>
          <c:min val="0"/>
        </c:scaling>
        <c:delete val="0"/>
        <c:axPos val="l"/>
        <c:majorGridlines>
          <c:spPr>
            <a:ln w="6350">
              <a:solidFill>
                <a:prstClr val="silver"/>
              </a:solidFill>
            </a:ln>
          </c:spPr>
        </c:majorGridlines>
        <c:numFmt formatCode="0%" sourceLinked="0"/>
        <c:majorTickMark val="none"/>
        <c:minorTickMark val="none"/>
        <c:tickLblPos val="nextTo"/>
        <c:crossAx val="1329665031"/>
        <c:crosses val="autoZero"/>
        <c:crossBetween val="between"/>
      </c:valAx>
    </c:plotArea>
    <c:legend>
      <c:legendPos val="r"/>
      <c:overlay val="0"/>
    </c:legend>
    <c:plotVisOnly val="1"/>
    <c:dispBlanksAs val="gap"/>
    <c:showDLblsOverMax val="1"/>
  </c:chart>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rtlCol="0" anchor="t"/>
          <a:lstStyle/>
          <a:p>
            <a:pPr algn="l">
              <a:defRPr/>
            </a:pPr>
            <a:r>
              <a:rPr lang="en-US"/>
              <a:t>Total Knee Replacement</a:t>
            </a:r>
            <a:endParaRPr lang="en-US" sz="1100"/>
          </a:p>
        </c:rich>
      </c:tx>
      <c:overlay val="0"/>
    </c:title>
    <c:autoTitleDeleted val="0"/>
    <c:plotArea>
      <c:layout/>
      <c:lineChart>
        <c:grouping val="standard"/>
        <c:varyColors val="1"/>
        <c:ser>
          <c:idx val="0"/>
          <c:order val="0"/>
          <c:tx>
            <c:v>National 80th percentile</c:v>
          </c:tx>
          <c:spPr>
            <a:ln w="12700">
              <a:solidFill>
                <a:prstClr val="red"/>
              </a:solidFill>
              <a:prstDash val="solid"/>
            </a:ln>
          </c:spPr>
          <c:marker>
            <c:symbol val="square"/>
            <c:size val="8"/>
            <c:spPr>
              <a:solidFill>
                <a:prstClr val="red"/>
              </a:solidFill>
              <a:ln>
                <a:noFill/>
              </a:ln>
            </c:spPr>
          </c:marker>
          <c:cat>
            <c:strRef>
              <c:f>'Total Knee Replace'!$A$27:$A$36</c:f>
              <c:strCache>
                <c:ptCount val="10"/>
                <c:pt idx="0">
                  <c:v>Q3 FY 2023</c:v>
                </c:pt>
                <c:pt idx="1">
                  <c:v>Q4 FY 2023</c:v>
                </c:pt>
                <c:pt idx="2">
                  <c:v>Q1 FY 2024</c:v>
                </c:pt>
                <c:pt idx="3">
                  <c:v>Q2 FY 2024</c:v>
                </c:pt>
                <c:pt idx="4">
                  <c:v>Q3 FY 2024</c:v>
                </c:pt>
                <c:pt idx="5">
                  <c:v>Q4 FY 2024</c:v>
                </c:pt>
                <c:pt idx="6">
                  <c:v>Q1 FY 2025</c:v>
                </c:pt>
                <c:pt idx="7">
                  <c:v>Q2 FY 2025</c:v>
                </c:pt>
                <c:pt idx="8">
                  <c:v>Q3 FY 2025</c:v>
                </c:pt>
                <c:pt idx="9">
                  <c:v>Q4 FY 2025</c:v>
                </c:pt>
              </c:strCache>
            </c:strRef>
          </c:cat>
          <c:val>
            <c:numRef>
              <c:f>'Total Knee Replace'!$B$27:$B$36</c:f>
              <c:numCache>
                <c:formatCode>0.0%</c:formatCode>
                <c:ptCount val="10"/>
                <c:pt idx="0">
                  <c:v>0.66666666666666663</c:v>
                </c:pt>
                <c:pt idx="1">
                  <c:v>0.65517241379310343</c:v>
                </c:pt>
                <c:pt idx="2">
                  <c:v>0.6</c:v>
                </c:pt>
                <c:pt idx="3">
                  <c:v>0.5641025641025641</c:v>
                </c:pt>
                <c:pt idx="4">
                  <c:v>0.55384615384615388</c:v>
                </c:pt>
                <c:pt idx="5">
                  <c:v>0.53159851301115246</c:v>
                </c:pt>
                <c:pt idx="6">
                  <c:v>0.5</c:v>
                </c:pt>
                <c:pt idx="7">
                  <c:v>0.52380952380952384</c:v>
                </c:pt>
                <c:pt idx="8">
                  <c:v>0.48888888888888887</c:v>
                </c:pt>
                <c:pt idx="9">
                  <c:v>0.48717948717948717</c:v>
                </c:pt>
              </c:numCache>
            </c:numRef>
          </c:val>
          <c:smooth val="0"/>
          <c:extLst>
            <c:ext xmlns:c16="http://schemas.microsoft.com/office/drawing/2014/chart" uri="{C3380CC4-5D6E-409C-BE32-E72D297353CC}">
              <c16:uniqueId val="{00000000-77BB-4253-8B1C-6E96066590EA}"/>
            </c:ext>
          </c:extLst>
        </c:ser>
        <c:ser>
          <c:idx val="1"/>
          <c:order val="1"/>
          <c:tx>
            <c:v>Jurisdiction 80th percentile</c:v>
          </c:tx>
          <c:spPr>
            <a:ln w="12700">
              <a:solidFill>
                <a:prstClr val="red"/>
              </a:solidFill>
              <a:prstDash val="dot"/>
            </a:ln>
          </c:spPr>
          <c:marker>
            <c:symbol val="diamond"/>
            <c:size val="8"/>
            <c:spPr>
              <a:solidFill>
                <a:prstClr val="red"/>
              </a:solidFill>
              <a:ln>
                <a:noFill/>
              </a:ln>
            </c:spPr>
          </c:marker>
          <c:cat>
            <c:strRef>
              <c:f>'Total Knee Replace'!$A$27:$A$36</c:f>
              <c:strCache>
                <c:ptCount val="10"/>
                <c:pt idx="0">
                  <c:v>Q3 FY 2023</c:v>
                </c:pt>
                <c:pt idx="1">
                  <c:v>Q4 FY 2023</c:v>
                </c:pt>
                <c:pt idx="2">
                  <c:v>Q1 FY 2024</c:v>
                </c:pt>
                <c:pt idx="3">
                  <c:v>Q2 FY 2024</c:v>
                </c:pt>
                <c:pt idx="4">
                  <c:v>Q3 FY 2024</c:v>
                </c:pt>
                <c:pt idx="5">
                  <c:v>Q4 FY 2024</c:v>
                </c:pt>
                <c:pt idx="6">
                  <c:v>Q1 FY 2025</c:v>
                </c:pt>
                <c:pt idx="7">
                  <c:v>Q2 FY 2025</c:v>
                </c:pt>
                <c:pt idx="8">
                  <c:v>Q3 FY 2025</c:v>
                </c:pt>
                <c:pt idx="9">
                  <c:v>Q4 FY 2025</c:v>
                </c:pt>
              </c:strCache>
            </c:strRef>
          </c:cat>
          <c:val>
            <c:numRef>
              <c:f>'Total Knee Replace'!$C$27:$C$36</c:f>
              <c:numCache>
                <c:formatCode>0.0%</c:formatCode>
                <c:ptCount val="10"/>
                <c:pt idx="0">
                  <c:v>0.56097560975609762</c:v>
                </c:pt>
                <c:pt idx="1">
                  <c:v>0.59375</c:v>
                </c:pt>
                <c:pt idx="2">
                  <c:v>0.52173913043478259</c:v>
                </c:pt>
                <c:pt idx="3">
                  <c:v>0.5</c:v>
                </c:pt>
                <c:pt idx="4">
                  <c:v>0.5</c:v>
                </c:pt>
                <c:pt idx="5">
                  <c:v>0.53521126760563376</c:v>
                </c:pt>
                <c:pt idx="6">
                  <c:v>0.45454545454545453</c:v>
                </c:pt>
                <c:pt idx="7">
                  <c:v>0.44736842105263158</c:v>
                </c:pt>
                <c:pt idx="8">
                  <c:v>0.53488372093023251</c:v>
                </c:pt>
                <c:pt idx="9">
                  <c:v>0.44827586206896552</c:v>
                </c:pt>
              </c:numCache>
            </c:numRef>
          </c:val>
          <c:smooth val="0"/>
          <c:extLst>
            <c:ext xmlns:c16="http://schemas.microsoft.com/office/drawing/2014/chart" uri="{C3380CC4-5D6E-409C-BE32-E72D297353CC}">
              <c16:uniqueId val="{00000001-77BB-4253-8B1C-6E96066590EA}"/>
            </c:ext>
          </c:extLst>
        </c:ser>
        <c:ser>
          <c:idx val="2"/>
          <c:order val="2"/>
          <c:tx>
            <c:v>State 80th percentile</c:v>
          </c:tx>
          <c:spPr>
            <a:ln w="12700">
              <a:solidFill>
                <a:prstClr val="red"/>
              </a:solidFill>
              <a:prstDash val="dash"/>
            </a:ln>
          </c:spPr>
          <c:marker>
            <c:symbol val="triangle"/>
            <c:size val="8"/>
            <c:spPr>
              <a:solidFill>
                <a:prstClr val="red"/>
              </a:solidFill>
              <a:ln>
                <a:noFill/>
              </a:ln>
            </c:spPr>
          </c:marker>
          <c:cat>
            <c:strRef>
              <c:f>'Total Knee Replace'!$A$27:$A$36</c:f>
              <c:strCache>
                <c:ptCount val="10"/>
                <c:pt idx="0">
                  <c:v>Q3 FY 2023</c:v>
                </c:pt>
                <c:pt idx="1">
                  <c:v>Q4 FY 2023</c:v>
                </c:pt>
                <c:pt idx="2">
                  <c:v>Q1 FY 2024</c:v>
                </c:pt>
                <c:pt idx="3">
                  <c:v>Q2 FY 2024</c:v>
                </c:pt>
                <c:pt idx="4">
                  <c:v>Q3 FY 2024</c:v>
                </c:pt>
                <c:pt idx="5">
                  <c:v>Q4 FY 2024</c:v>
                </c:pt>
                <c:pt idx="6">
                  <c:v>Q1 FY 2025</c:v>
                </c:pt>
                <c:pt idx="7">
                  <c:v>Q2 FY 2025</c:v>
                </c:pt>
                <c:pt idx="8">
                  <c:v>Q3 FY 2025</c:v>
                </c:pt>
                <c:pt idx="9">
                  <c:v>Q4 FY 2025</c:v>
                </c:pt>
              </c:strCache>
            </c:strRef>
          </c:cat>
          <c:val>
            <c:numRef>
              <c:f>'Total Knee Replace'!$D$27:$D$36</c:f>
              <c:numCache>
                <c:formatCode>0.0%</c:formatCode>
                <c:ptCount val="10"/>
                <c:pt idx="0">
                  <c:v>0.59701492537313428</c:v>
                </c:pt>
                <c:pt idx="1">
                  <c:v>0.65517241379310343</c:v>
                </c:pt>
                <c:pt idx="2">
                  <c:v>0.55932203389830504</c:v>
                </c:pt>
                <c:pt idx="3">
                  <c:v>0.50877192982456143</c:v>
                </c:pt>
                <c:pt idx="4">
                  <c:v>0.5145631067961165</c:v>
                </c:pt>
                <c:pt idx="5">
                  <c:v>0.53521126760563376</c:v>
                </c:pt>
                <c:pt idx="6">
                  <c:v>0.46</c:v>
                </c:pt>
                <c:pt idx="7">
                  <c:v>0.5</c:v>
                </c:pt>
                <c:pt idx="8">
                  <c:v>0.5714285714285714</c:v>
                </c:pt>
                <c:pt idx="9">
                  <c:v>0.54929577464788737</c:v>
                </c:pt>
              </c:numCache>
            </c:numRef>
          </c:val>
          <c:smooth val="0"/>
          <c:extLst>
            <c:ext xmlns:c16="http://schemas.microsoft.com/office/drawing/2014/chart" uri="{C3380CC4-5D6E-409C-BE32-E72D297353CC}">
              <c16:uniqueId val="{00000002-77BB-4253-8B1C-6E96066590EA}"/>
            </c:ext>
          </c:extLst>
        </c:ser>
        <c:dLbls>
          <c:showLegendKey val="0"/>
          <c:showVal val="0"/>
          <c:showCatName val="0"/>
          <c:showSerName val="0"/>
          <c:showPercent val="0"/>
          <c:showBubbleSize val="0"/>
        </c:dLbls>
        <c:marker val="1"/>
        <c:smooth val="0"/>
        <c:axId val="1329332231"/>
        <c:axId val="1"/>
      </c:lineChart>
      <c:barChart>
        <c:barDir val="col"/>
        <c:grouping val="clustered"/>
        <c:varyColors val="1"/>
        <c:ser>
          <c:idx val="3"/>
          <c:order val="3"/>
          <c:tx>
            <c:v>Hospital</c:v>
          </c:tx>
          <c:spPr>
            <a:solidFill>
              <a:srgbClr val="0000FF">
                <a:alpha val="50196"/>
              </a:srgbClr>
            </a:solidFill>
          </c:spPr>
          <c:invertIfNegative val="1"/>
          <c:cat>
            <c:strRef>
              <c:f>'Total Knee Replace'!$A$27:$A$36</c:f>
              <c:strCache>
                <c:ptCount val="10"/>
                <c:pt idx="0">
                  <c:v>Q3 FY 2023</c:v>
                </c:pt>
                <c:pt idx="1">
                  <c:v>Q4 FY 2023</c:v>
                </c:pt>
                <c:pt idx="2">
                  <c:v>Q1 FY 2024</c:v>
                </c:pt>
                <c:pt idx="3">
                  <c:v>Q2 FY 2024</c:v>
                </c:pt>
                <c:pt idx="4">
                  <c:v>Q3 FY 2024</c:v>
                </c:pt>
                <c:pt idx="5">
                  <c:v>Q4 FY 2024</c:v>
                </c:pt>
                <c:pt idx="6">
                  <c:v>Q1 FY 2025</c:v>
                </c:pt>
                <c:pt idx="7">
                  <c:v>Q2 FY 2025</c:v>
                </c:pt>
                <c:pt idx="8">
                  <c:v>Q3 FY 2025</c:v>
                </c:pt>
                <c:pt idx="9">
                  <c:v>Q4 FY 2025</c:v>
                </c:pt>
              </c:strCache>
            </c:strRef>
          </c:cat>
          <c:val>
            <c:numRef>
              <c:f>'Total Knee Replace'!$E$27:$E$36</c:f>
              <c:numCache>
                <c:formatCode>0.0%</c:formatCode>
                <c:ptCount val="10"/>
                <c:pt idx="0">
                  <c:v>0.248</c:v>
                </c:pt>
                <c:pt idx="1">
                  <c:v>0.18085106382978725</c:v>
                </c:pt>
                <c:pt idx="2">
                  <c:v>0.21296296296296199</c:v>
                </c:pt>
                <c:pt idx="3">
                  <c:v>0.14049586776859505</c:v>
                </c:pt>
                <c:pt idx="4">
                  <c:v>0.1941747572815534</c:v>
                </c:pt>
                <c:pt idx="5">
                  <c:v>#N/A</c:v>
                </c:pt>
                <c:pt idx="6">
                  <c:v>0.11504424778761062</c:v>
                </c:pt>
                <c:pt idx="7">
                  <c:v>0.10317460317460317</c:v>
                </c:pt>
                <c:pt idx="8">
                  <c:v>0.13207547169811321</c:v>
                </c:pt>
                <c:pt idx="9">
                  <c:v>#N/A</c:v>
                </c:pt>
              </c:numCache>
            </c:numRef>
          </c:val>
          <c:extLst>
            <c:ext xmlns:c14="http://schemas.microsoft.com/office/drawing/2007/8/2/chart" uri="{6F2FDCE9-48DA-4B69-8628-5D25D57E5C99}">
              <c14:invertSolidFillFmt>
                <c14:spPr xmlns:c14="http://schemas.microsoft.com/office/drawing/2007/8/2/chart">
                  <a:solidFill>
                    <a:srgbClr val="FFFFFF"/>
                  </a:solidFill>
                </c14:spPr>
              </c14:invertSolidFillFmt>
            </c:ext>
            <c:ext xmlns:c16="http://schemas.microsoft.com/office/drawing/2014/chart" uri="{C3380CC4-5D6E-409C-BE32-E72D297353CC}">
              <c16:uniqueId val="{00000003-77BB-4253-8B1C-6E96066590EA}"/>
            </c:ext>
          </c:extLst>
        </c:ser>
        <c:dLbls>
          <c:showLegendKey val="0"/>
          <c:showVal val="0"/>
          <c:showCatName val="0"/>
          <c:showSerName val="0"/>
          <c:showPercent val="0"/>
          <c:showBubbleSize val="0"/>
        </c:dLbls>
        <c:gapWidth val="150"/>
        <c:axId val="1329332231"/>
        <c:axId val="1"/>
      </c:barChart>
      <c:catAx>
        <c:axId val="1329332231"/>
        <c:scaling>
          <c:orientation val="minMax"/>
        </c:scaling>
        <c:delete val="0"/>
        <c:axPos val="b"/>
        <c:numFmt formatCode="General" sourceLinked="0"/>
        <c:majorTickMark val="none"/>
        <c:minorTickMark val="none"/>
        <c:tickLblPos val="nextTo"/>
        <c:crossAx val="1"/>
        <c:crosses val="autoZero"/>
        <c:auto val="0"/>
        <c:lblAlgn val="ctr"/>
        <c:lblOffset val="100"/>
        <c:noMultiLvlLbl val="1"/>
      </c:catAx>
      <c:valAx>
        <c:axId val="1"/>
        <c:scaling>
          <c:orientation val="minMax"/>
          <c:max val="1"/>
          <c:min val="0"/>
        </c:scaling>
        <c:delete val="0"/>
        <c:axPos val="l"/>
        <c:majorGridlines>
          <c:spPr>
            <a:ln w="6350">
              <a:solidFill>
                <a:prstClr val="silver"/>
              </a:solidFill>
            </a:ln>
          </c:spPr>
        </c:majorGridlines>
        <c:numFmt formatCode="0%" sourceLinked="0"/>
        <c:majorTickMark val="none"/>
        <c:minorTickMark val="none"/>
        <c:tickLblPos val="nextTo"/>
        <c:crossAx val="1329332231"/>
        <c:crosses val="autoZero"/>
        <c:crossBetween val="between"/>
      </c:valAx>
    </c:plotArea>
    <c:legend>
      <c:legendPos val="r"/>
      <c:overlay val="0"/>
    </c:legend>
    <c:plotVisOnly val="1"/>
    <c:dispBlanksAs val="gap"/>
    <c:showDLblsOverMax val="1"/>
  </c:chart>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rtlCol="0" anchor="t"/>
          <a:lstStyle/>
          <a:p>
            <a:pPr algn="l">
              <a:defRPr/>
            </a:pPr>
            <a:r>
              <a:rPr lang="en-US"/>
              <a:t>Syncope</a:t>
            </a:r>
            <a:endParaRPr lang="en-US" sz="1100"/>
          </a:p>
        </c:rich>
      </c:tx>
      <c:overlay val="0"/>
    </c:title>
    <c:autoTitleDeleted val="0"/>
    <c:plotArea>
      <c:layout/>
      <c:lineChart>
        <c:grouping val="standard"/>
        <c:varyColors val="1"/>
        <c:ser>
          <c:idx val="0"/>
          <c:order val="0"/>
          <c:tx>
            <c:v>National 80th percentile</c:v>
          </c:tx>
          <c:spPr>
            <a:ln w="12700">
              <a:solidFill>
                <a:prstClr val="red"/>
              </a:solidFill>
              <a:prstDash val="solid"/>
            </a:ln>
          </c:spPr>
          <c:marker>
            <c:symbol val="square"/>
            <c:size val="8"/>
            <c:spPr>
              <a:solidFill>
                <a:prstClr val="red"/>
              </a:solidFill>
              <a:ln>
                <a:noFill/>
              </a:ln>
            </c:spPr>
          </c:marker>
          <c:cat>
            <c:strRef>
              <c:f>Syncope!$A$27:$A$36</c:f>
              <c:strCache>
                <c:ptCount val="10"/>
                <c:pt idx="0">
                  <c:v>Q3 FY 2023</c:v>
                </c:pt>
                <c:pt idx="1">
                  <c:v>Q4 FY 2023</c:v>
                </c:pt>
                <c:pt idx="2">
                  <c:v>Q1 FY 2024</c:v>
                </c:pt>
                <c:pt idx="3">
                  <c:v>Q2 FY 2024</c:v>
                </c:pt>
                <c:pt idx="4">
                  <c:v>Q3 FY 2024</c:v>
                </c:pt>
                <c:pt idx="5">
                  <c:v>Q4 FY 2024</c:v>
                </c:pt>
                <c:pt idx="6">
                  <c:v>Q1 FY 2025</c:v>
                </c:pt>
                <c:pt idx="7">
                  <c:v>Q2 FY 2025</c:v>
                </c:pt>
                <c:pt idx="8">
                  <c:v>Q3 FY 2025</c:v>
                </c:pt>
                <c:pt idx="9">
                  <c:v>Q4 FY 2025</c:v>
                </c:pt>
              </c:strCache>
            </c:strRef>
          </c:cat>
          <c:val>
            <c:numRef>
              <c:f>Syncope!$B$27:$B$36</c:f>
              <c:numCache>
                <c:formatCode>0.0%</c:formatCode>
                <c:ptCount val="10"/>
                <c:pt idx="0">
                  <c:v>0.1171875</c:v>
                </c:pt>
                <c:pt idx="1">
                  <c:v>0.12621359223300971</c:v>
                </c:pt>
                <c:pt idx="2">
                  <c:v>0.11347517730496454</c:v>
                </c:pt>
                <c:pt idx="3">
                  <c:v>0.11702127659574468</c:v>
                </c:pt>
                <c:pt idx="4">
                  <c:v>0.11702127659574468</c:v>
                </c:pt>
                <c:pt idx="5">
                  <c:v>0.12413793103448276</c:v>
                </c:pt>
                <c:pt idx="6">
                  <c:v>0.11855670103092783</c:v>
                </c:pt>
                <c:pt idx="7">
                  <c:v>0.1125</c:v>
                </c:pt>
                <c:pt idx="8">
                  <c:v>0.1111111111111111</c:v>
                </c:pt>
                <c:pt idx="9">
                  <c:v>0.12195121951219512</c:v>
                </c:pt>
              </c:numCache>
            </c:numRef>
          </c:val>
          <c:smooth val="0"/>
          <c:extLst>
            <c:ext xmlns:c16="http://schemas.microsoft.com/office/drawing/2014/chart" uri="{C3380CC4-5D6E-409C-BE32-E72D297353CC}">
              <c16:uniqueId val="{00000000-C3CB-47C1-AF46-1B6CD60FD38A}"/>
            </c:ext>
          </c:extLst>
        </c:ser>
        <c:ser>
          <c:idx val="1"/>
          <c:order val="1"/>
          <c:tx>
            <c:v>Jurisdiction 80th percentile</c:v>
          </c:tx>
          <c:spPr>
            <a:ln w="12700">
              <a:solidFill>
                <a:prstClr val="red"/>
              </a:solidFill>
              <a:prstDash val="dot"/>
            </a:ln>
          </c:spPr>
          <c:marker>
            <c:symbol val="diamond"/>
            <c:size val="8"/>
            <c:spPr>
              <a:solidFill>
                <a:prstClr val="red"/>
              </a:solidFill>
              <a:ln>
                <a:noFill/>
              </a:ln>
            </c:spPr>
          </c:marker>
          <c:cat>
            <c:strRef>
              <c:f>Syncope!$A$27:$A$36</c:f>
              <c:strCache>
                <c:ptCount val="10"/>
                <c:pt idx="0">
                  <c:v>Q3 FY 2023</c:v>
                </c:pt>
                <c:pt idx="1">
                  <c:v>Q4 FY 2023</c:v>
                </c:pt>
                <c:pt idx="2">
                  <c:v>Q1 FY 2024</c:v>
                </c:pt>
                <c:pt idx="3">
                  <c:v>Q2 FY 2024</c:v>
                </c:pt>
                <c:pt idx="4">
                  <c:v>Q3 FY 2024</c:v>
                </c:pt>
                <c:pt idx="5">
                  <c:v>Q4 FY 2024</c:v>
                </c:pt>
                <c:pt idx="6">
                  <c:v>Q1 FY 2025</c:v>
                </c:pt>
                <c:pt idx="7">
                  <c:v>Q2 FY 2025</c:v>
                </c:pt>
                <c:pt idx="8">
                  <c:v>Q3 FY 2025</c:v>
                </c:pt>
                <c:pt idx="9">
                  <c:v>Q4 FY 2025</c:v>
                </c:pt>
              </c:strCache>
            </c:strRef>
          </c:cat>
          <c:val>
            <c:numRef>
              <c:f>Syncope!$C$27:$C$36</c:f>
              <c:numCache>
                <c:formatCode>0.0%</c:formatCode>
                <c:ptCount val="10"/>
                <c:pt idx="0">
                  <c:v>0.10256410256410256</c:v>
                </c:pt>
                <c:pt idx="1">
                  <c:v>0.10674157303370786</c:v>
                </c:pt>
                <c:pt idx="2">
                  <c:v>0.11194029850746269</c:v>
                </c:pt>
                <c:pt idx="3">
                  <c:v>0.1125</c:v>
                </c:pt>
                <c:pt idx="4">
                  <c:v>0.1183206106870229</c:v>
                </c:pt>
                <c:pt idx="5">
                  <c:v>0.1206896551724138</c:v>
                </c:pt>
                <c:pt idx="6">
                  <c:v>0.1111111111111111</c:v>
                </c:pt>
                <c:pt idx="7">
                  <c:v>0.11049723756906077</c:v>
                </c:pt>
                <c:pt idx="8">
                  <c:v>0.10344827586206896</c:v>
                </c:pt>
                <c:pt idx="9">
                  <c:v>0.12676056338028169</c:v>
                </c:pt>
              </c:numCache>
            </c:numRef>
          </c:val>
          <c:smooth val="0"/>
          <c:extLst>
            <c:ext xmlns:c16="http://schemas.microsoft.com/office/drawing/2014/chart" uri="{C3380CC4-5D6E-409C-BE32-E72D297353CC}">
              <c16:uniqueId val="{00000001-C3CB-47C1-AF46-1B6CD60FD38A}"/>
            </c:ext>
          </c:extLst>
        </c:ser>
        <c:ser>
          <c:idx val="2"/>
          <c:order val="2"/>
          <c:tx>
            <c:v>State 80th percentile</c:v>
          </c:tx>
          <c:spPr>
            <a:ln w="12700">
              <a:solidFill>
                <a:prstClr val="red"/>
              </a:solidFill>
              <a:prstDash val="dash"/>
            </a:ln>
          </c:spPr>
          <c:marker>
            <c:symbol val="triangle"/>
            <c:size val="8"/>
            <c:spPr>
              <a:solidFill>
                <a:prstClr val="red"/>
              </a:solidFill>
              <a:ln>
                <a:noFill/>
              </a:ln>
            </c:spPr>
          </c:marker>
          <c:cat>
            <c:strRef>
              <c:f>Syncope!$A$27:$A$36</c:f>
              <c:strCache>
                <c:ptCount val="10"/>
                <c:pt idx="0">
                  <c:v>Q3 FY 2023</c:v>
                </c:pt>
                <c:pt idx="1">
                  <c:v>Q4 FY 2023</c:v>
                </c:pt>
                <c:pt idx="2">
                  <c:v>Q1 FY 2024</c:v>
                </c:pt>
                <c:pt idx="3">
                  <c:v>Q2 FY 2024</c:v>
                </c:pt>
                <c:pt idx="4">
                  <c:v>Q3 FY 2024</c:v>
                </c:pt>
                <c:pt idx="5">
                  <c:v>Q4 FY 2024</c:v>
                </c:pt>
                <c:pt idx="6">
                  <c:v>Q1 FY 2025</c:v>
                </c:pt>
                <c:pt idx="7">
                  <c:v>Q2 FY 2025</c:v>
                </c:pt>
                <c:pt idx="8">
                  <c:v>Q3 FY 2025</c:v>
                </c:pt>
                <c:pt idx="9">
                  <c:v>Q4 FY 2025</c:v>
                </c:pt>
              </c:strCache>
            </c:strRef>
          </c:cat>
          <c:val>
            <c:numRef>
              <c:f>Syncope!$D$27:$D$36</c:f>
              <c:numCache>
                <c:formatCode>0.0%</c:formatCode>
                <c:ptCount val="10"/>
                <c:pt idx="0">
                  <c:v>9.9236641221374045E-2</c:v>
                </c:pt>
                <c:pt idx="1">
                  <c:v>0.11038961038961038</c:v>
                </c:pt>
                <c:pt idx="2">
                  <c:v>0.1125</c:v>
                </c:pt>
                <c:pt idx="3">
                  <c:v>0.11267605633802817</c:v>
                </c:pt>
                <c:pt idx="4">
                  <c:v>0.1183206106870229</c:v>
                </c:pt>
                <c:pt idx="5">
                  <c:v>0.11764705882352941</c:v>
                </c:pt>
                <c:pt idx="6">
                  <c:v>0.10852713178294573</c:v>
                </c:pt>
                <c:pt idx="7">
                  <c:v>0.11049723756906077</c:v>
                </c:pt>
                <c:pt idx="8">
                  <c:v>0.1111111111111111</c:v>
                </c:pt>
                <c:pt idx="9">
                  <c:v>0.13253012048192772</c:v>
                </c:pt>
              </c:numCache>
            </c:numRef>
          </c:val>
          <c:smooth val="0"/>
          <c:extLst>
            <c:ext xmlns:c16="http://schemas.microsoft.com/office/drawing/2014/chart" uri="{C3380CC4-5D6E-409C-BE32-E72D297353CC}">
              <c16:uniqueId val="{00000002-C3CB-47C1-AF46-1B6CD60FD38A}"/>
            </c:ext>
          </c:extLst>
        </c:ser>
        <c:dLbls>
          <c:showLegendKey val="0"/>
          <c:showVal val="0"/>
          <c:showCatName val="0"/>
          <c:showSerName val="0"/>
          <c:showPercent val="0"/>
          <c:showBubbleSize val="0"/>
        </c:dLbls>
        <c:marker val="1"/>
        <c:smooth val="0"/>
        <c:axId val="1330053127"/>
        <c:axId val="1"/>
      </c:lineChart>
      <c:barChart>
        <c:barDir val="col"/>
        <c:grouping val="clustered"/>
        <c:varyColors val="1"/>
        <c:ser>
          <c:idx val="3"/>
          <c:order val="3"/>
          <c:tx>
            <c:v>Hospital</c:v>
          </c:tx>
          <c:spPr>
            <a:solidFill>
              <a:srgbClr val="0000FF">
                <a:alpha val="50196"/>
              </a:srgbClr>
            </a:solidFill>
          </c:spPr>
          <c:invertIfNegative val="1"/>
          <c:cat>
            <c:strRef>
              <c:f>Syncope!$A$27:$A$36</c:f>
              <c:strCache>
                <c:ptCount val="10"/>
                <c:pt idx="0">
                  <c:v>Q3 FY 2023</c:v>
                </c:pt>
                <c:pt idx="1">
                  <c:v>Q4 FY 2023</c:v>
                </c:pt>
                <c:pt idx="2">
                  <c:v>Q1 FY 2024</c:v>
                </c:pt>
                <c:pt idx="3">
                  <c:v>Q2 FY 2024</c:v>
                </c:pt>
                <c:pt idx="4">
                  <c:v>Q3 FY 2024</c:v>
                </c:pt>
                <c:pt idx="5">
                  <c:v>Q4 FY 2024</c:v>
                </c:pt>
                <c:pt idx="6">
                  <c:v>Q1 FY 2025</c:v>
                </c:pt>
                <c:pt idx="7">
                  <c:v>Q2 FY 2025</c:v>
                </c:pt>
                <c:pt idx="8">
                  <c:v>Q3 FY 2025</c:v>
                </c:pt>
                <c:pt idx="9">
                  <c:v>Q4 FY 2025</c:v>
                </c:pt>
              </c:strCache>
            </c:strRef>
          </c:cat>
          <c:val>
            <c:numRef>
              <c:f>Syncope!$E$27:$E$36</c:f>
              <c:numCache>
                <c:formatCode>0.0%</c:formatCode>
                <c:ptCount val="10"/>
                <c:pt idx="0">
                  <c:v>#N/A</c:v>
                </c:pt>
                <c:pt idx="1">
                  <c:v>#N/A</c:v>
                </c:pt>
                <c:pt idx="2">
                  <c:v>#N/A</c:v>
                </c:pt>
                <c:pt idx="3">
                  <c:v>#N/A</c:v>
                </c:pt>
                <c:pt idx="4">
                  <c:v>#N/A</c:v>
                </c:pt>
                <c:pt idx="5">
                  <c:v>#N/A</c:v>
                </c:pt>
                <c:pt idx="6">
                  <c:v>#N/A</c:v>
                </c:pt>
                <c:pt idx="7">
                  <c:v>#N/A</c:v>
                </c:pt>
                <c:pt idx="8">
                  <c:v>#N/A</c:v>
                </c:pt>
                <c:pt idx="9">
                  <c:v>9.7345132743362803E-2</c:v>
                </c:pt>
              </c:numCache>
            </c:numRef>
          </c:val>
          <c:extLst>
            <c:ext xmlns:c14="http://schemas.microsoft.com/office/drawing/2007/8/2/chart" uri="{6F2FDCE9-48DA-4B69-8628-5D25D57E5C99}">
              <c14:invertSolidFillFmt>
                <c14:spPr xmlns:c14="http://schemas.microsoft.com/office/drawing/2007/8/2/chart">
                  <a:solidFill>
                    <a:srgbClr val="FFFFFF"/>
                  </a:solidFill>
                </c14:spPr>
              </c14:invertSolidFillFmt>
            </c:ext>
            <c:ext xmlns:c16="http://schemas.microsoft.com/office/drawing/2014/chart" uri="{C3380CC4-5D6E-409C-BE32-E72D297353CC}">
              <c16:uniqueId val="{00000003-C3CB-47C1-AF46-1B6CD60FD38A}"/>
            </c:ext>
          </c:extLst>
        </c:ser>
        <c:dLbls>
          <c:showLegendKey val="0"/>
          <c:showVal val="0"/>
          <c:showCatName val="0"/>
          <c:showSerName val="0"/>
          <c:showPercent val="0"/>
          <c:showBubbleSize val="0"/>
        </c:dLbls>
        <c:gapWidth val="150"/>
        <c:axId val="1330053127"/>
        <c:axId val="1"/>
      </c:barChart>
      <c:catAx>
        <c:axId val="1330053127"/>
        <c:scaling>
          <c:orientation val="minMax"/>
        </c:scaling>
        <c:delete val="0"/>
        <c:axPos val="b"/>
        <c:numFmt formatCode="General" sourceLinked="0"/>
        <c:majorTickMark val="none"/>
        <c:minorTickMark val="none"/>
        <c:tickLblPos val="nextTo"/>
        <c:crossAx val="1"/>
        <c:crosses val="autoZero"/>
        <c:auto val="0"/>
        <c:lblAlgn val="ctr"/>
        <c:lblOffset val="100"/>
        <c:noMultiLvlLbl val="1"/>
      </c:catAx>
      <c:valAx>
        <c:axId val="1"/>
        <c:scaling>
          <c:orientation val="minMax"/>
          <c:max val="1"/>
          <c:min val="0"/>
        </c:scaling>
        <c:delete val="0"/>
        <c:axPos val="l"/>
        <c:majorGridlines>
          <c:spPr>
            <a:ln w="6350">
              <a:solidFill>
                <a:prstClr val="silver"/>
              </a:solidFill>
            </a:ln>
          </c:spPr>
        </c:majorGridlines>
        <c:numFmt formatCode="0%" sourceLinked="0"/>
        <c:majorTickMark val="none"/>
        <c:minorTickMark val="none"/>
        <c:tickLblPos val="nextTo"/>
        <c:crossAx val="1330053127"/>
        <c:crosses val="autoZero"/>
        <c:crossBetween val="between"/>
      </c:valAx>
    </c:plotArea>
    <c:legend>
      <c:legendPos val="r"/>
      <c:overlay val="0"/>
    </c:legend>
    <c:plotVisOnly val="1"/>
    <c:dispBlanksAs val="gap"/>
    <c:showDLblsOverMax val="1"/>
  </c:chart>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rtlCol="0" anchor="t"/>
          <a:lstStyle/>
          <a:p>
            <a:pPr algn="l">
              <a:defRPr/>
            </a:pPr>
            <a:r>
              <a:rPr lang="en-US"/>
              <a:t>Other Circulatory System Diagnoses</a:t>
            </a:r>
            <a:endParaRPr lang="en-US" sz="1100"/>
          </a:p>
        </c:rich>
      </c:tx>
      <c:overlay val="0"/>
    </c:title>
    <c:autoTitleDeleted val="0"/>
    <c:plotArea>
      <c:layout/>
      <c:lineChart>
        <c:grouping val="standard"/>
        <c:varyColors val="1"/>
        <c:ser>
          <c:idx val="0"/>
          <c:order val="0"/>
          <c:tx>
            <c:v>National 80th percentile</c:v>
          </c:tx>
          <c:spPr>
            <a:ln w="12700">
              <a:solidFill>
                <a:prstClr val="red"/>
              </a:solidFill>
              <a:prstDash val="solid"/>
            </a:ln>
          </c:spPr>
          <c:marker>
            <c:symbol val="square"/>
            <c:size val="8"/>
            <c:spPr>
              <a:solidFill>
                <a:prstClr val="red"/>
              </a:solidFill>
              <a:ln>
                <a:noFill/>
              </a:ln>
            </c:spPr>
          </c:marker>
          <c:cat>
            <c:strRef>
              <c:f>'Circ Sys Dx'!$A$28:$A$37</c:f>
              <c:strCache>
                <c:ptCount val="10"/>
                <c:pt idx="0">
                  <c:v>Q3 FY 2023</c:v>
                </c:pt>
                <c:pt idx="1">
                  <c:v>Q4 FY 2023</c:v>
                </c:pt>
                <c:pt idx="2">
                  <c:v>Q1 FY 2024</c:v>
                </c:pt>
                <c:pt idx="3">
                  <c:v>Q2 FY 2024</c:v>
                </c:pt>
                <c:pt idx="4">
                  <c:v>Q3 FY 2024</c:v>
                </c:pt>
                <c:pt idx="5">
                  <c:v>Q4 FY 2024</c:v>
                </c:pt>
                <c:pt idx="6">
                  <c:v>Q1 FY 2025</c:v>
                </c:pt>
                <c:pt idx="7">
                  <c:v>Q2 FY 2025</c:v>
                </c:pt>
                <c:pt idx="8">
                  <c:v>Q3 FY 2025</c:v>
                </c:pt>
                <c:pt idx="9">
                  <c:v>Q4 FY 2025</c:v>
                </c:pt>
              </c:strCache>
            </c:strRef>
          </c:cat>
          <c:val>
            <c:numRef>
              <c:f>'Circ Sys Dx'!$B$28:$B$37</c:f>
              <c:numCache>
                <c:formatCode>0.0%</c:formatCode>
                <c:ptCount val="10"/>
                <c:pt idx="0">
                  <c:v>0.10687022900763359</c:v>
                </c:pt>
                <c:pt idx="1">
                  <c:v>0.11267605633802817</c:v>
                </c:pt>
                <c:pt idx="2">
                  <c:v>0.104</c:v>
                </c:pt>
                <c:pt idx="3">
                  <c:v>0.10256410256410256</c:v>
                </c:pt>
                <c:pt idx="4">
                  <c:v>0.10585585585585586</c:v>
                </c:pt>
                <c:pt idx="5">
                  <c:v>0.11224489795918367</c:v>
                </c:pt>
                <c:pt idx="6">
                  <c:v>0.10091743119266056</c:v>
                </c:pt>
                <c:pt idx="7">
                  <c:v>0.1032258064516129</c:v>
                </c:pt>
                <c:pt idx="8">
                  <c:v>0.11061946902654868</c:v>
                </c:pt>
                <c:pt idx="9">
                  <c:v>0.11458333333333333</c:v>
                </c:pt>
              </c:numCache>
            </c:numRef>
          </c:val>
          <c:smooth val="0"/>
          <c:extLst>
            <c:ext xmlns:c16="http://schemas.microsoft.com/office/drawing/2014/chart" uri="{C3380CC4-5D6E-409C-BE32-E72D297353CC}">
              <c16:uniqueId val="{00000000-A978-4B91-A07C-80D1700ACE48}"/>
            </c:ext>
          </c:extLst>
        </c:ser>
        <c:ser>
          <c:idx val="1"/>
          <c:order val="1"/>
          <c:tx>
            <c:v>Jurisdiction 80th percentile</c:v>
          </c:tx>
          <c:spPr>
            <a:ln w="12700">
              <a:solidFill>
                <a:prstClr val="red"/>
              </a:solidFill>
              <a:prstDash val="dot"/>
            </a:ln>
          </c:spPr>
          <c:marker>
            <c:symbol val="diamond"/>
            <c:size val="8"/>
            <c:spPr>
              <a:solidFill>
                <a:prstClr val="red"/>
              </a:solidFill>
              <a:ln>
                <a:noFill/>
              </a:ln>
            </c:spPr>
          </c:marker>
          <c:cat>
            <c:strRef>
              <c:f>'Circ Sys Dx'!$A$28:$A$37</c:f>
              <c:strCache>
                <c:ptCount val="10"/>
                <c:pt idx="0">
                  <c:v>Q3 FY 2023</c:v>
                </c:pt>
                <c:pt idx="1">
                  <c:v>Q4 FY 2023</c:v>
                </c:pt>
                <c:pt idx="2">
                  <c:v>Q1 FY 2024</c:v>
                </c:pt>
                <c:pt idx="3">
                  <c:v>Q2 FY 2024</c:v>
                </c:pt>
                <c:pt idx="4">
                  <c:v>Q3 FY 2024</c:v>
                </c:pt>
                <c:pt idx="5">
                  <c:v>Q4 FY 2024</c:v>
                </c:pt>
                <c:pt idx="6">
                  <c:v>Q1 FY 2025</c:v>
                </c:pt>
                <c:pt idx="7">
                  <c:v>Q2 FY 2025</c:v>
                </c:pt>
                <c:pt idx="8">
                  <c:v>Q3 FY 2025</c:v>
                </c:pt>
                <c:pt idx="9">
                  <c:v>Q4 FY 2025</c:v>
                </c:pt>
              </c:strCache>
            </c:strRef>
          </c:cat>
          <c:val>
            <c:numRef>
              <c:f>'Circ Sys Dx'!$C$28:$C$37</c:f>
              <c:numCache>
                <c:formatCode>0.0%</c:formatCode>
                <c:ptCount val="10"/>
                <c:pt idx="0">
                  <c:v>8.9820359281437126E-2</c:v>
                </c:pt>
                <c:pt idx="1">
                  <c:v>0.11267605633802817</c:v>
                </c:pt>
                <c:pt idx="2">
                  <c:v>9.9009900990099015E-2</c:v>
                </c:pt>
                <c:pt idx="3">
                  <c:v>0.1015625</c:v>
                </c:pt>
                <c:pt idx="4">
                  <c:v>0.10434782608695652</c:v>
                </c:pt>
                <c:pt idx="5">
                  <c:v>0.11818181818181818</c:v>
                </c:pt>
                <c:pt idx="6">
                  <c:v>9.3525179856115109E-2</c:v>
                </c:pt>
                <c:pt idx="7">
                  <c:v>0.10344827586206896</c:v>
                </c:pt>
                <c:pt idx="8">
                  <c:v>0.1124031007751938</c:v>
                </c:pt>
                <c:pt idx="9">
                  <c:v>9.7222222222222224E-2</c:v>
                </c:pt>
              </c:numCache>
            </c:numRef>
          </c:val>
          <c:smooth val="0"/>
          <c:extLst>
            <c:ext xmlns:c16="http://schemas.microsoft.com/office/drawing/2014/chart" uri="{C3380CC4-5D6E-409C-BE32-E72D297353CC}">
              <c16:uniqueId val="{00000001-A978-4B91-A07C-80D1700ACE48}"/>
            </c:ext>
          </c:extLst>
        </c:ser>
        <c:ser>
          <c:idx val="2"/>
          <c:order val="2"/>
          <c:tx>
            <c:v>State 80th percentile</c:v>
          </c:tx>
          <c:spPr>
            <a:ln w="12700">
              <a:solidFill>
                <a:prstClr val="red"/>
              </a:solidFill>
              <a:prstDash val="dash"/>
            </a:ln>
          </c:spPr>
          <c:marker>
            <c:symbol val="triangle"/>
            <c:size val="8"/>
            <c:spPr>
              <a:solidFill>
                <a:prstClr val="red"/>
              </a:solidFill>
              <a:ln>
                <a:noFill/>
              </a:ln>
            </c:spPr>
          </c:marker>
          <c:cat>
            <c:strRef>
              <c:f>'Circ Sys Dx'!$A$28:$A$37</c:f>
              <c:strCache>
                <c:ptCount val="10"/>
                <c:pt idx="0">
                  <c:v>Q3 FY 2023</c:v>
                </c:pt>
                <c:pt idx="1">
                  <c:v>Q4 FY 2023</c:v>
                </c:pt>
                <c:pt idx="2">
                  <c:v>Q1 FY 2024</c:v>
                </c:pt>
                <c:pt idx="3">
                  <c:v>Q2 FY 2024</c:v>
                </c:pt>
                <c:pt idx="4">
                  <c:v>Q3 FY 2024</c:v>
                </c:pt>
                <c:pt idx="5">
                  <c:v>Q4 FY 2024</c:v>
                </c:pt>
                <c:pt idx="6">
                  <c:v>Q1 FY 2025</c:v>
                </c:pt>
                <c:pt idx="7">
                  <c:v>Q2 FY 2025</c:v>
                </c:pt>
                <c:pt idx="8">
                  <c:v>Q3 FY 2025</c:v>
                </c:pt>
                <c:pt idx="9">
                  <c:v>Q4 FY 2025</c:v>
                </c:pt>
              </c:strCache>
            </c:strRef>
          </c:cat>
          <c:val>
            <c:numRef>
              <c:f>'Circ Sys Dx'!$D$28:$D$37</c:f>
              <c:numCache>
                <c:formatCode>0.0%</c:formatCode>
                <c:ptCount val="10"/>
                <c:pt idx="0">
                  <c:v>9.3567251461988299E-2</c:v>
                </c:pt>
                <c:pt idx="1">
                  <c:v>0.11267605633802817</c:v>
                </c:pt>
                <c:pt idx="2">
                  <c:v>9.7014925373134331E-2</c:v>
                </c:pt>
                <c:pt idx="3">
                  <c:v>0.13868613138686131</c:v>
                </c:pt>
                <c:pt idx="4">
                  <c:v>0.14432989690721648</c:v>
                </c:pt>
                <c:pt idx="5">
                  <c:v>0.11818181818181818</c:v>
                </c:pt>
                <c:pt idx="6">
                  <c:v>8.8888888888888892E-2</c:v>
                </c:pt>
                <c:pt idx="7">
                  <c:v>0.125</c:v>
                </c:pt>
                <c:pt idx="8">
                  <c:v>0.13496932515337423</c:v>
                </c:pt>
                <c:pt idx="9">
                  <c:v>0.10232558139534884</c:v>
                </c:pt>
              </c:numCache>
            </c:numRef>
          </c:val>
          <c:smooth val="0"/>
          <c:extLst>
            <c:ext xmlns:c16="http://schemas.microsoft.com/office/drawing/2014/chart" uri="{C3380CC4-5D6E-409C-BE32-E72D297353CC}">
              <c16:uniqueId val="{00000002-A978-4B91-A07C-80D1700ACE48}"/>
            </c:ext>
          </c:extLst>
        </c:ser>
        <c:dLbls>
          <c:showLegendKey val="0"/>
          <c:showVal val="0"/>
          <c:showCatName val="0"/>
          <c:showSerName val="0"/>
          <c:showPercent val="0"/>
          <c:showBubbleSize val="0"/>
        </c:dLbls>
        <c:marker val="1"/>
        <c:smooth val="0"/>
        <c:axId val="1330115591"/>
        <c:axId val="1"/>
      </c:lineChart>
      <c:barChart>
        <c:barDir val="col"/>
        <c:grouping val="clustered"/>
        <c:varyColors val="1"/>
        <c:ser>
          <c:idx val="3"/>
          <c:order val="3"/>
          <c:tx>
            <c:v>Hospital</c:v>
          </c:tx>
          <c:spPr>
            <a:solidFill>
              <a:srgbClr val="0000FF">
                <a:alpha val="50196"/>
              </a:srgbClr>
            </a:solidFill>
          </c:spPr>
          <c:invertIfNegative val="1"/>
          <c:cat>
            <c:strRef>
              <c:f>'Circ Sys Dx'!$A$28:$A$37</c:f>
              <c:strCache>
                <c:ptCount val="10"/>
                <c:pt idx="0">
                  <c:v>Q3 FY 2023</c:v>
                </c:pt>
                <c:pt idx="1">
                  <c:v>Q4 FY 2023</c:v>
                </c:pt>
                <c:pt idx="2">
                  <c:v>Q1 FY 2024</c:v>
                </c:pt>
                <c:pt idx="3">
                  <c:v>Q2 FY 2024</c:v>
                </c:pt>
                <c:pt idx="4">
                  <c:v>Q3 FY 2024</c:v>
                </c:pt>
                <c:pt idx="5">
                  <c:v>Q4 FY 2024</c:v>
                </c:pt>
                <c:pt idx="6">
                  <c:v>Q1 FY 2025</c:v>
                </c:pt>
                <c:pt idx="7">
                  <c:v>Q2 FY 2025</c:v>
                </c:pt>
                <c:pt idx="8">
                  <c:v>Q3 FY 2025</c:v>
                </c:pt>
                <c:pt idx="9">
                  <c:v>Q4 FY 2025</c:v>
                </c:pt>
              </c:strCache>
            </c:strRef>
          </c:cat>
          <c:val>
            <c:numRef>
              <c:f>'Circ Sys Dx'!$E$28:$E$37</c:f>
              <c:numCache>
                <c:formatCode>0.0%</c:formatCode>
                <c:ptCount val="10"/>
                <c:pt idx="0">
                  <c:v>0.12727272727272701</c:v>
                </c:pt>
                <c:pt idx="1">
                  <c:v>0.119047619047619</c:v>
                </c:pt>
                <c:pt idx="2">
                  <c:v>0.16666666666666599</c:v>
                </c:pt>
                <c:pt idx="3">
                  <c:v>0.111801242236024</c:v>
                </c:pt>
                <c:pt idx="4">
                  <c:v>0.11949685534591099</c:v>
                </c:pt>
                <c:pt idx="5">
                  <c:v>0.121428571428571</c:v>
                </c:pt>
                <c:pt idx="6">
                  <c:v>0.13740458015267101</c:v>
                </c:pt>
                <c:pt idx="7">
                  <c:v>0.100719424460431</c:v>
                </c:pt>
                <c:pt idx="8">
                  <c:v>0.11464968152866201</c:v>
                </c:pt>
                <c:pt idx="9">
                  <c:v>0.17218543046357601</c:v>
                </c:pt>
              </c:numCache>
            </c:numRef>
          </c:val>
          <c:extLst>
            <c:ext xmlns:c14="http://schemas.microsoft.com/office/drawing/2007/8/2/chart" uri="{6F2FDCE9-48DA-4B69-8628-5D25D57E5C99}">
              <c14:invertSolidFillFmt>
                <c14:spPr xmlns:c14="http://schemas.microsoft.com/office/drawing/2007/8/2/chart">
                  <a:solidFill>
                    <a:srgbClr val="FFFFFF"/>
                  </a:solidFill>
                </c14:spPr>
              </c14:invertSolidFillFmt>
            </c:ext>
            <c:ext xmlns:c16="http://schemas.microsoft.com/office/drawing/2014/chart" uri="{C3380CC4-5D6E-409C-BE32-E72D297353CC}">
              <c16:uniqueId val="{00000003-A978-4B91-A07C-80D1700ACE48}"/>
            </c:ext>
          </c:extLst>
        </c:ser>
        <c:dLbls>
          <c:showLegendKey val="0"/>
          <c:showVal val="0"/>
          <c:showCatName val="0"/>
          <c:showSerName val="0"/>
          <c:showPercent val="0"/>
          <c:showBubbleSize val="0"/>
        </c:dLbls>
        <c:gapWidth val="150"/>
        <c:axId val="1330115591"/>
        <c:axId val="1"/>
      </c:barChart>
      <c:catAx>
        <c:axId val="1330115591"/>
        <c:scaling>
          <c:orientation val="minMax"/>
        </c:scaling>
        <c:delete val="0"/>
        <c:axPos val="b"/>
        <c:numFmt formatCode="General" sourceLinked="0"/>
        <c:majorTickMark val="none"/>
        <c:minorTickMark val="none"/>
        <c:tickLblPos val="nextTo"/>
        <c:crossAx val="1"/>
        <c:crosses val="autoZero"/>
        <c:auto val="0"/>
        <c:lblAlgn val="ctr"/>
        <c:lblOffset val="100"/>
        <c:noMultiLvlLbl val="1"/>
      </c:catAx>
      <c:valAx>
        <c:axId val="1"/>
        <c:scaling>
          <c:orientation val="minMax"/>
          <c:max val="1"/>
          <c:min val="0"/>
        </c:scaling>
        <c:delete val="0"/>
        <c:axPos val="l"/>
        <c:majorGridlines>
          <c:spPr>
            <a:ln w="6350">
              <a:solidFill>
                <a:prstClr val="silver"/>
              </a:solidFill>
            </a:ln>
          </c:spPr>
        </c:majorGridlines>
        <c:numFmt formatCode="0%" sourceLinked="0"/>
        <c:majorTickMark val="none"/>
        <c:minorTickMark val="none"/>
        <c:tickLblPos val="nextTo"/>
        <c:crossAx val="1330115591"/>
        <c:crosses val="autoZero"/>
        <c:crossBetween val="between"/>
      </c:valAx>
    </c:plotArea>
    <c:legend>
      <c:legendPos val="r"/>
      <c:overlay val="0"/>
    </c:legend>
    <c:plotVisOnly val="1"/>
    <c:dispBlanksAs val="gap"/>
    <c:showDLblsOverMax val="1"/>
  </c:chart>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rtlCol="0" anchor="t"/>
          <a:lstStyle/>
          <a:p>
            <a:pPr algn="l">
              <a:defRPr/>
            </a:pPr>
            <a:r>
              <a:rPr lang="en-US"/>
              <a:t>Other Digestive System Diagnoses</a:t>
            </a:r>
            <a:endParaRPr lang="en-US" sz="1100"/>
          </a:p>
        </c:rich>
      </c:tx>
      <c:overlay val="0"/>
    </c:title>
    <c:autoTitleDeleted val="0"/>
    <c:plotArea>
      <c:layout/>
      <c:lineChart>
        <c:grouping val="standard"/>
        <c:varyColors val="1"/>
        <c:ser>
          <c:idx val="0"/>
          <c:order val="0"/>
          <c:tx>
            <c:v>National 80th percentile</c:v>
          </c:tx>
          <c:spPr>
            <a:ln w="12700">
              <a:solidFill>
                <a:prstClr val="red"/>
              </a:solidFill>
              <a:prstDash val="solid"/>
            </a:ln>
          </c:spPr>
          <c:marker>
            <c:symbol val="square"/>
            <c:size val="8"/>
            <c:spPr>
              <a:solidFill>
                <a:prstClr val="red"/>
              </a:solidFill>
              <a:ln>
                <a:noFill/>
              </a:ln>
            </c:spPr>
          </c:marker>
          <c:cat>
            <c:strRef>
              <c:f>'Dig Sys Dx'!$A$28:$A$37</c:f>
              <c:strCache>
                <c:ptCount val="10"/>
                <c:pt idx="0">
                  <c:v>Q3 FY 2023</c:v>
                </c:pt>
                <c:pt idx="1">
                  <c:v>Q4 FY 2023</c:v>
                </c:pt>
                <c:pt idx="2">
                  <c:v>Q1 FY 2024</c:v>
                </c:pt>
                <c:pt idx="3">
                  <c:v>Q2 FY 2024</c:v>
                </c:pt>
                <c:pt idx="4">
                  <c:v>Q3 FY 2024</c:v>
                </c:pt>
                <c:pt idx="5">
                  <c:v>Q4 FY 2024</c:v>
                </c:pt>
                <c:pt idx="6">
                  <c:v>Q1 FY 2025</c:v>
                </c:pt>
                <c:pt idx="7">
                  <c:v>Q2 FY 2025</c:v>
                </c:pt>
                <c:pt idx="8">
                  <c:v>Q3 FY 2025</c:v>
                </c:pt>
                <c:pt idx="9">
                  <c:v>Q4 FY 2025</c:v>
                </c:pt>
              </c:strCache>
            </c:strRef>
          </c:cat>
          <c:val>
            <c:numRef>
              <c:f>'Dig Sys Dx'!$B$28:$B$37</c:f>
              <c:numCache>
                <c:formatCode>0.0%</c:formatCode>
                <c:ptCount val="10"/>
                <c:pt idx="0">
                  <c:v>0.18699186991869918</c:v>
                </c:pt>
                <c:pt idx="1">
                  <c:v>0.19444444444444445</c:v>
                </c:pt>
                <c:pt idx="2">
                  <c:v>0.18965517241379309</c:v>
                </c:pt>
                <c:pt idx="3">
                  <c:v>0.18320610687022901</c:v>
                </c:pt>
                <c:pt idx="4">
                  <c:v>0.19230769230769232</c:v>
                </c:pt>
                <c:pt idx="5">
                  <c:v>0.18947368421052632</c:v>
                </c:pt>
                <c:pt idx="6">
                  <c:v>0.19083969465648856</c:v>
                </c:pt>
                <c:pt idx="7">
                  <c:v>0.1797752808988764</c:v>
                </c:pt>
                <c:pt idx="8">
                  <c:v>0.19480519480519481</c:v>
                </c:pt>
                <c:pt idx="9">
                  <c:v>0.19696969696969696</c:v>
                </c:pt>
              </c:numCache>
            </c:numRef>
          </c:val>
          <c:smooth val="0"/>
          <c:extLst>
            <c:ext xmlns:c16="http://schemas.microsoft.com/office/drawing/2014/chart" uri="{C3380CC4-5D6E-409C-BE32-E72D297353CC}">
              <c16:uniqueId val="{00000000-4128-49A5-9402-AF5AA437FC80}"/>
            </c:ext>
          </c:extLst>
        </c:ser>
        <c:ser>
          <c:idx val="1"/>
          <c:order val="1"/>
          <c:tx>
            <c:v>Jurisdiction 80th percentile</c:v>
          </c:tx>
          <c:spPr>
            <a:ln w="12700">
              <a:solidFill>
                <a:prstClr val="red"/>
              </a:solidFill>
              <a:prstDash val="dot"/>
            </a:ln>
          </c:spPr>
          <c:marker>
            <c:symbol val="diamond"/>
            <c:size val="8"/>
            <c:spPr>
              <a:solidFill>
                <a:prstClr val="red"/>
              </a:solidFill>
              <a:ln>
                <a:noFill/>
              </a:ln>
            </c:spPr>
          </c:marker>
          <c:cat>
            <c:strRef>
              <c:f>'Dig Sys Dx'!$A$28:$A$37</c:f>
              <c:strCache>
                <c:ptCount val="10"/>
                <c:pt idx="0">
                  <c:v>Q3 FY 2023</c:v>
                </c:pt>
                <c:pt idx="1">
                  <c:v>Q4 FY 2023</c:v>
                </c:pt>
                <c:pt idx="2">
                  <c:v>Q1 FY 2024</c:v>
                </c:pt>
                <c:pt idx="3">
                  <c:v>Q2 FY 2024</c:v>
                </c:pt>
                <c:pt idx="4">
                  <c:v>Q3 FY 2024</c:v>
                </c:pt>
                <c:pt idx="5">
                  <c:v>Q4 FY 2024</c:v>
                </c:pt>
                <c:pt idx="6">
                  <c:v>Q1 FY 2025</c:v>
                </c:pt>
                <c:pt idx="7">
                  <c:v>Q2 FY 2025</c:v>
                </c:pt>
                <c:pt idx="8">
                  <c:v>Q3 FY 2025</c:v>
                </c:pt>
                <c:pt idx="9">
                  <c:v>Q4 FY 2025</c:v>
                </c:pt>
              </c:strCache>
            </c:strRef>
          </c:cat>
          <c:val>
            <c:numRef>
              <c:f>'Dig Sys Dx'!$C$28:$C$37</c:f>
              <c:numCache>
                <c:formatCode>0.0%</c:formatCode>
                <c:ptCount val="10"/>
                <c:pt idx="0">
                  <c:v>0.18367346938775511</c:v>
                </c:pt>
                <c:pt idx="1">
                  <c:v>0.1875</c:v>
                </c:pt>
                <c:pt idx="2">
                  <c:v>0.1891891891891892</c:v>
                </c:pt>
                <c:pt idx="3">
                  <c:v>0.16513761467889909</c:v>
                </c:pt>
                <c:pt idx="4">
                  <c:v>0.17105263157894737</c:v>
                </c:pt>
                <c:pt idx="5">
                  <c:v>0.19148936170212766</c:v>
                </c:pt>
                <c:pt idx="6">
                  <c:v>0.18181818181818182</c:v>
                </c:pt>
                <c:pt idx="7">
                  <c:v>0.18888888888888888</c:v>
                </c:pt>
                <c:pt idx="8">
                  <c:v>0.19018404907975461</c:v>
                </c:pt>
                <c:pt idx="9">
                  <c:v>0.19540229885057472</c:v>
                </c:pt>
              </c:numCache>
            </c:numRef>
          </c:val>
          <c:smooth val="0"/>
          <c:extLst>
            <c:ext xmlns:c16="http://schemas.microsoft.com/office/drawing/2014/chart" uri="{C3380CC4-5D6E-409C-BE32-E72D297353CC}">
              <c16:uniqueId val="{00000001-4128-49A5-9402-AF5AA437FC80}"/>
            </c:ext>
          </c:extLst>
        </c:ser>
        <c:ser>
          <c:idx val="2"/>
          <c:order val="2"/>
          <c:tx>
            <c:v>State 80th percentile</c:v>
          </c:tx>
          <c:spPr>
            <a:ln w="12700">
              <a:solidFill>
                <a:prstClr val="red"/>
              </a:solidFill>
              <a:prstDash val="dash"/>
            </a:ln>
          </c:spPr>
          <c:marker>
            <c:symbol val="triangle"/>
            <c:size val="8"/>
            <c:spPr>
              <a:solidFill>
                <a:prstClr val="red"/>
              </a:solidFill>
              <a:ln>
                <a:noFill/>
              </a:ln>
            </c:spPr>
          </c:marker>
          <c:cat>
            <c:strRef>
              <c:f>'Dig Sys Dx'!$A$28:$A$37</c:f>
              <c:strCache>
                <c:ptCount val="10"/>
                <c:pt idx="0">
                  <c:v>Q3 FY 2023</c:v>
                </c:pt>
                <c:pt idx="1">
                  <c:v>Q4 FY 2023</c:v>
                </c:pt>
                <c:pt idx="2">
                  <c:v>Q1 FY 2024</c:v>
                </c:pt>
                <c:pt idx="3">
                  <c:v>Q2 FY 2024</c:v>
                </c:pt>
                <c:pt idx="4">
                  <c:v>Q3 FY 2024</c:v>
                </c:pt>
                <c:pt idx="5">
                  <c:v>Q4 FY 2024</c:v>
                </c:pt>
                <c:pt idx="6">
                  <c:v>Q1 FY 2025</c:v>
                </c:pt>
                <c:pt idx="7">
                  <c:v>Q2 FY 2025</c:v>
                </c:pt>
                <c:pt idx="8">
                  <c:v>Q3 FY 2025</c:v>
                </c:pt>
                <c:pt idx="9">
                  <c:v>Q4 FY 2025</c:v>
                </c:pt>
              </c:strCache>
            </c:strRef>
          </c:cat>
          <c:val>
            <c:numRef>
              <c:f>'Dig Sys Dx'!$D$28:$D$37</c:f>
              <c:numCache>
                <c:formatCode>0.0%</c:formatCode>
                <c:ptCount val="10"/>
                <c:pt idx="0">
                  <c:v>0.19607843137254902</c:v>
                </c:pt>
                <c:pt idx="1">
                  <c:v>0.19672131147540983</c:v>
                </c:pt>
                <c:pt idx="2">
                  <c:v>0.1891891891891892</c:v>
                </c:pt>
                <c:pt idx="3">
                  <c:v>0.18556701030927836</c:v>
                </c:pt>
                <c:pt idx="4">
                  <c:v>0.18269230769230768</c:v>
                </c:pt>
                <c:pt idx="5">
                  <c:v>0.19402985074626866</c:v>
                </c:pt>
                <c:pt idx="6">
                  <c:v>0.19708029197080293</c:v>
                </c:pt>
                <c:pt idx="7">
                  <c:v>0.1797752808988764</c:v>
                </c:pt>
                <c:pt idx="8">
                  <c:v>0.22018348623853212</c:v>
                </c:pt>
                <c:pt idx="9">
                  <c:v>0.23076923076923078</c:v>
                </c:pt>
              </c:numCache>
            </c:numRef>
          </c:val>
          <c:smooth val="0"/>
          <c:extLst>
            <c:ext xmlns:c16="http://schemas.microsoft.com/office/drawing/2014/chart" uri="{C3380CC4-5D6E-409C-BE32-E72D297353CC}">
              <c16:uniqueId val="{00000002-4128-49A5-9402-AF5AA437FC80}"/>
            </c:ext>
          </c:extLst>
        </c:ser>
        <c:dLbls>
          <c:showLegendKey val="0"/>
          <c:showVal val="0"/>
          <c:showCatName val="0"/>
          <c:showSerName val="0"/>
          <c:showPercent val="0"/>
          <c:showBubbleSize val="0"/>
        </c:dLbls>
        <c:marker val="1"/>
        <c:smooth val="0"/>
        <c:axId val="1330179591"/>
        <c:axId val="1"/>
      </c:lineChart>
      <c:barChart>
        <c:barDir val="col"/>
        <c:grouping val="clustered"/>
        <c:varyColors val="1"/>
        <c:ser>
          <c:idx val="3"/>
          <c:order val="3"/>
          <c:tx>
            <c:v>Hospital</c:v>
          </c:tx>
          <c:spPr>
            <a:solidFill>
              <a:srgbClr val="0000FF">
                <a:alpha val="50196"/>
              </a:srgbClr>
            </a:solidFill>
          </c:spPr>
          <c:invertIfNegative val="1"/>
          <c:cat>
            <c:strRef>
              <c:f>'Dig Sys Dx'!$A$28:$A$37</c:f>
              <c:strCache>
                <c:ptCount val="10"/>
                <c:pt idx="0">
                  <c:v>Q3 FY 2023</c:v>
                </c:pt>
                <c:pt idx="1">
                  <c:v>Q4 FY 2023</c:v>
                </c:pt>
                <c:pt idx="2">
                  <c:v>Q1 FY 2024</c:v>
                </c:pt>
                <c:pt idx="3">
                  <c:v>Q2 FY 2024</c:v>
                </c:pt>
                <c:pt idx="4">
                  <c:v>Q3 FY 2024</c:v>
                </c:pt>
                <c:pt idx="5">
                  <c:v>Q4 FY 2024</c:v>
                </c:pt>
                <c:pt idx="6">
                  <c:v>Q1 FY 2025</c:v>
                </c:pt>
                <c:pt idx="7">
                  <c:v>Q2 FY 2025</c:v>
                </c:pt>
                <c:pt idx="8">
                  <c:v>Q3 FY 2025</c:v>
                </c:pt>
                <c:pt idx="9">
                  <c:v>Q4 FY 2025</c:v>
                </c:pt>
              </c:strCache>
            </c:strRef>
          </c:cat>
          <c:val>
            <c:numRef>
              <c:f>'Dig Sys Dx'!$E$28:$E$37</c:f>
              <c:numCache>
                <c:formatCode>0.0%</c:formatCode>
                <c:ptCount val="10"/>
                <c:pt idx="0">
                  <c:v>#N/A</c:v>
                </c:pt>
                <c:pt idx="1">
                  <c:v>8.2706766917293201E-2</c:v>
                </c:pt>
                <c:pt idx="2">
                  <c:v>0.13008130081300801</c:v>
                </c:pt>
                <c:pt idx="3">
                  <c:v>0.105263157894736</c:v>
                </c:pt>
                <c:pt idx="4">
                  <c:v>8.9430894308942993E-2</c:v>
                </c:pt>
                <c:pt idx="5">
                  <c:v>0.120967741935483</c:v>
                </c:pt>
                <c:pt idx="6">
                  <c:v>0.118110236220472</c:v>
                </c:pt>
                <c:pt idx="7">
                  <c:v>9.1666666666666605E-2</c:v>
                </c:pt>
                <c:pt idx="8">
                  <c:v>#N/A</c:v>
                </c:pt>
                <c:pt idx="9">
                  <c:v>#N/A</c:v>
                </c:pt>
              </c:numCache>
            </c:numRef>
          </c:val>
          <c:extLst>
            <c:ext xmlns:c14="http://schemas.microsoft.com/office/drawing/2007/8/2/chart" uri="{6F2FDCE9-48DA-4B69-8628-5D25D57E5C99}">
              <c14:invertSolidFillFmt>
                <c14:spPr xmlns:c14="http://schemas.microsoft.com/office/drawing/2007/8/2/chart">
                  <a:solidFill>
                    <a:srgbClr val="FFFFFF"/>
                  </a:solidFill>
                </c14:spPr>
              </c14:invertSolidFillFmt>
            </c:ext>
            <c:ext xmlns:c16="http://schemas.microsoft.com/office/drawing/2014/chart" uri="{C3380CC4-5D6E-409C-BE32-E72D297353CC}">
              <c16:uniqueId val="{00000003-4128-49A5-9402-AF5AA437FC80}"/>
            </c:ext>
          </c:extLst>
        </c:ser>
        <c:dLbls>
          <c:showLegendKey val="0"/>
          <c:showVal val="0"/>
          <c:showCatName val="0"/>
          <c:showSerName val="0"/>
          <c:showPercent val="0"/>
          <c:showBubbleSize val="0"/>
        </c:dLbls>
        <c:gapWidth val="150"/>
        <c:axId val="1330179591"/>
        <c:axId val="1"/>
      </c:barChart>
      <c:catAx>
        <c:axId val="1330179591"/>
        <c:scaling>
          <c:orientation val="minMax"/>
        </c:scaling>
        <c:delete val="0"/>
        <c:axPos val="b"/>
        <c:numFmt formatCode="General" sourceLinked="0"/>
        <c:majorTickMark val="none"/>
        <c:minorTickMark val="none"/>
        <c:tickLblPos val="nextTo"/>
        <c:crossAx val="1"/>
        <c:crosses val="autoZero"/>
        <c:auto val="0"/>
        <c:lblAlgn val="ctr"/>
        <c:lblOffset val="100"/>
        <c:noMultiLvlLbl val="1"/>
      </c:catAx>
      <c:valAx>
        <c:axId val="1"/>
        <c:scaling>
          <c:orientation val="minMax"/>
          <c:max val="1"/>
          <c:min val="0"/>
        </c:scaling>
        <c:delete val="0"/>
        <c:axPos val="l"/>
        <c:majorGridlines>
          <c:spPr>
            <a:ln w="6350">
              <a:solidFill>
                <a:prstClr val="silver"/>
              </a:solidFill>
            </a:ln>
          </c:spPr>
        </c:majorGridlines>
        <c:numFmt formatCode="0%" sourceLinked="0"/>
        <c:majorTickMark val="none"/>
        <c:minorTickMark val="none"/>
        <c:tickLblPos val="nextTo"/>
        <c:crossAx val="1330179591"/>
        <c:crosses val="autoZero"/>
        <c:crossBetween val="between"/>
      </c:valAx>
    </c:plotArea>
    <c:legend>
      <c:legendPos val="r"/>
      <c:overlay val="0"/>
    </c:legend>
    <c:plotVisOnly val="1"/>
    <c:dispBlanksAs val="gap"/>
    <c:showDLblsOverMax val="1"/>
  </c:chart>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rtlCol="0" anchor="t"/>
          <a:lstStyle/>
          <a:p>
            <a:pPr algn="l">
              <a:defRPr/>
            </a:pPr>
            <a:r>
              <a:rPr lang="en-US"/>
              <a:t>Medical Back Problems</a:t>
            </a:r>
            <a:endParaRPr lang="en-US" sz="1100"/>
          </a:p>
        </c:rich>
      </c:tx>
      <c:overlay val="0"/>
    </c:title>
    <c:autoTitleDeleted val="0"/>
    <c:plotArea>
      <c:layout/>
      <c:lineChart>
        <c:grouping val="standard"/>
        <c:varyColors val="1"/>
        <c:ser>
          <c:idx val="0"/>
          <c:order val="0"/>
          <c:tx>
            <c:v>National 80th percentile</c:v>
          </c:tx>
          <c:spPr>
            <a:ln w="12700">
              <a:solidFill>
                <a:prstClr val="red"/>
              </a:solidFill>
              <a:prstDash val="solid"/>
            </a:ln>
          </c:spPr>
          <c:marker>
            <c:symbol val="square"/>
            <c:size val="8"/>
            <c:spPr>
              <a:solidFill>
                <a:prstClr val="red"/>
              </a:solidFill>
              <a:ln>
                <a:noFill/>
              </a:ln>
            </c:spPr>
          </c:marker>
          <c:cat>
            <c:strRef>
              <c:f>'Med Back'!$A$28:$A$37</c:f>
              <c:strCache>
                <c:ptCount val="10"/>
                <c:pt idx="0">
                  <c:v>Q3 FY 2023</c:v>
                </c:pt>
                <c:pt idx="1">
                  <c:v>Q4 FY 2023</c:v>
                </c:pt>
                <c:pt idx="2">
                  <c:v>Q1 FY 2024</c:v>
                </c:pt>
                <c:pt idx="3">
                  <c:v>Q2 FY 2024</c:v>
                </c:pt>
                <c:pt idx="4">
                  <c:v>Q3 FY 2024</c:v>
                </c:pt>
                <c:pt idx="5">
                  <c:v>Q4 FY 2024</c:v>
                </c:pt>
                <c:pt idx="6">
                  <c:v>Q1 FY 2025</c:v>
                </c:pt>
                <c:pt idx="7">
                  <c:v>Q2 FY 2025</c:v>
                </c:pt>
                <c:pt idx="8">
                  <c:v>Q3 FY 2025</c:v>
                </c:pt>
                <c:pt idx="9">
                  <c:v>Q4 FY 2025</c:v>
                </c:pt>
              </c:strCache>
            </c:strRef>
          </c:cat>
          <c:val>
            <c:numRef>
              <c:f>'Med Back'!$B$28:$B$37</c:f>
              <c:numCache>
                <c:formatCode>0.0%</c:formatCode>
                <c:ptCount val="10"/>
                <c:pt idx="0">
                  <c:v>0.42105263157894735</c:v>
                </c:pt>
                <c:pt idx="1">
                  <c:v>0.42857142857142855</c:v>
                </c:pt>
                <c:pt idx="2">
                  <c:v>0.43333333333333335</c:v>
                </c:pt>
                <c:pt idx="3">
                  <c:v>0.40707964601769914</c:v>
                </c:pt>
                <c:pt idx="4">
                  <c:v>0.42307692307692307</c:v>
                </c:pt>
                <c:pt idx="5">
                  <c:v>0.42105263157894735</c:v>
                </c:pt>
                <c:pt idx="6">
                  <c:v>0.4175824175824176</c:v>
                </c:pt>
                <c:pt idx="7">
                  <c:v>0.42452830188679247</c:v>
                </c:pt>
                <c:pt idx="8">
                  <c:v>0.42307692307692307</c:v>
                </c:pt>
                <c:pt idx="9">
                  <c:v>0.4263565891472868</c:v>
                </c:pt>
              </c:numCache>
            </c:numRef>
          </c:val>
          <c:smooth val="0"/>
          <c:extLst>
            <c:ext xmlns:c16="http://schemas.microsoft.com/office/drawing/2014/chart" uri="{C3380CC4-5D6E-409C-BE32-E72D297353CC}">
              <c16:uniqueId val="{00000000-9CBA-4A14-B8F4-7204D06B6BDF}"/>
            </c:ext>
          </c:extLst>
        </c:ser>
        <c:ser>
          <c:idx val="1"/>
          <c:order val="1"/>
          <c:tx>
            <c:v>Jurisdiction 80th percentile</c:v>
          </c:tx>
          <c:spPr>
            <a:ln w="12700">
              <a:solidFill>
                <a:prstClr val="red"/>
              </a:solidFill>
              <a:prstDash val="dot"/>
            </a:ln>
          </c:spPr>
          <c:marker>
            <c:symbol val="diamond"/>
            <c:size val="8"/>
            <c:spPr>
              <a:solidFill>
                <a:prstClr val="red"/>
              </a:solidFill>
              <a:ln>
                <a:noFill/>
              </a:ln>
            </c:spPr>
          </c:marker>
          <c:cat>
            <c:strRef>
              <c:f>'Med Back'!$A$28:$A$37</c:f>
              <c:strCache>
                <c:ptCount val="10"/>
                <c:pt idx="0">
                  <c:v>Q3 FY 2023</c:v>
                </c:pt>
                <c:pt idx="1">
                  <c:v>Q4 FY 2023</c:v>
                </c:pt>
                <c:pt idx="2">
                  <c:v>Q1 FY 2024</c:v>
                </c:pt>
                <c:pt idx="3">
                  <c:v>Q2 FY 2024</c:v>
                </c:pt>
                <c:pt idx="4">
                  <c:v>Q3 FY 2024</c:v>
                </c:pt>
                <c:pt idx="5">
                  <c:v>Q4 FY 2024</c:v>
                </c:pt>
                <c:pt idx="6">
                  <c:v>Q1 FY 2025</c:v>
                </c:pt>
                <c:pt idx="7">
                  <c:v>Q2 FY 2025</c:v>
                </c:pt>
                <c:pt idx="8">
                  <c:v>Q3 FY 2025</c:v>
                </c:pt>
                <c:pt idx="9">
                  <c:v>Q4 FY 2025</c:v>
                </c:pt>
              </c:strCache>
            </c:strRef>
          </c:cat>
          <c:val>
            <c:numRef>
              <c:f>'Med Back'!$C$28:$C$37</c:f>
              <c:numCache>
                <c:formatCode>0.0%</c:formatCode>
                <c:ptCount val="10"/>
                <c:pt idx="0">
                  <c:v>0.42105263157894735</c:v>
                </c:pt>
                <c:pt idx="1">
                  <c:v>0.3888888888888889</c:v>
                </c:pt>
                <c:pt idx="2">
                  <c:v>0.40816326530612246</c:v>
                </c:pt>
                <c:pt idx="3">
                  <c:v>0.42307692307692307</c:v>
                </c:pt>
                <c:pt idx="4">
                  <c:v>0.39449541284403672</c:v>
                </c:pt>
                <c:pt idx="5">
                  <c:v>0.37894736842105264</c:v>
                </c:pt>
                <c:pt idx="6">
                  <c:v>0.37142857142857144</c:v>
                </c:pt>
                <c:pt idx="7">
                  <c:v>0.36666666666666664</c:v>
                </c:pt>
                <c:pt idx="8">
                  <c:v>0.375</c:v>
                </c:pt>
                <c:pt idx="9">
                  <c:v>0.38709677419354838</c:v>
                </c:pt>
              </c:numCache>
            </c:numRef>
          </c:val>
          <c:smooth val="0"/>
          <c:extLst>
            <c:ext xmlns:c16="http://schemas.microsoft.com/office/drawing/2014/chart" uri="{C3380CC4-5D6E-409C-BE32-E72D297353CC}">
              <c16:uniqueId val="{00000001-9CBA-4A14-B8F4-7204D06B6BDF}"/>
            </c:ext>
          </c:extLst>
        </c:ser>
        <c:ser>
          <c:idx val="2"/>
          <c:order val="2"/>
          <c:tx>
            <c:v>State 80th percentile</c:v>
          </c:tx>
          <c:spPr>
            <a:ln w="12700">
              <a:solidFill>
                <a:prstClr val="red"/>
              </a:solidFill>
              <a:prstDash val="dash"/>
            </a:ln>
          </c:spPr>
          <c:marker>
            <c:symbol val="triangle"/>
            <c:size val="8"/>
            <c:spPr>
              <a:solidFill>
                <a:prstClr val="red"/>
              </a:solidFill>
              <a:ln>
                <a:noFill/>
              </a:ln>
            </c:spPr>
          </c:marker>
          <c:cat>
            <c:strRef>
              <c:f>'Med Back'!$A$28:$A$37</c:f>
              <c:strCache>
                <c:ptCount val="10"/>
                <c:pt idx="0">
                  <c:v>Q3 FY 2023</c:v>
                </c:pt>
                <c:pt idx="1">
                  <c:v>Q4 FY 2023</c:v>
                </c:pt>
                <c:pt idx="2">
                  <c:v>Q1 FY 2024</c:v>
                </c:pt>
                <c:pt idx="3">
                  <c:v>Q2 FY 2024</c:v>
                </c:pt>
                <c:pt idx="4">
                  <c:v>Q3 FY 2024</c:v>
                </c:pt>
                <c:pt idx="5">
                  <c:v>Q4 FY 2024</c:v>
                </c:pt>
                <c:pt idx="6">
                  <c:v>Q1 FY 2025</c:v>
                </c:pt>
                <c:pt idx="7">
                  <c:v>Q2 FY 2025</c:v>
                </c:pt>
                <c:pt idx="8">
                  <c:v>Q3 FY 2025</c:v>
                </c:pt>
                <c:pt idx="9">
                  <c:v>Q4 FY 2025</c:v>
                </c:pt>
              </c:strCache>
            </c:strRef>
          </c:cat>
          <c:val>
            <c:numRef>
              <c:f>'Med Back'!$D$28:$D$37</c:f>
              <c:numCache>
                <c:formatCode>0.0%</c:formatCode>
                <c:ptCount val="10"/>
                <c:pt idx="0">
                  <c:v>0.43636363636363634</c:v>
                </c:pt>
                <c:pt idx="1">
                  <c:v>0.42857142857142855</c:v>
                </c:pt>
                <c:pt idx="2">
                  <c:v>0.42857142857142855</c:v>
                </c:pt>
                <c:pt idx="3">
                  <c:v>0.4375</c:v>
                </c:pt>
                <c:pt idx="4">
                  <c:v>0.39285714285714285</c:v>
                </c:pt>
                <c:pt idx="5">
                  <c:v>0.42424242424242425</c:v>
                </c:pt>
                <c:pt idx="6">
                  <c:v>0.36458333333333331</c:v>
                </c:pt>
                <c:pt idx="7">
                  <c:v>0.42452830188679247</c:v>
                </c:pt>
                <c:pt idx="8">
                  <c:v>0.40740740740740738</c:v>
                </c:pt>
                <c:pt idx="9">
                  <c:v>0.41509433962264153</c:v>
                </c:pt>
              </c:numCache>
            </c:numRef>
          </c:val>
          <c:smooth val="0"/>
          <c:extLst>
            <c:ext xmlns:c16="http://schemas.microsoft.com/office/drawing/2014/chart" uri="{C3380CC4-5D6E-409C-BE32-E72D297353CC}">
              <c16:uniqueId val="{00000002-9CBA-4A14-B8F4-7204D06B6BDF}"/>
            </c:ext>
          </c:extLst>
        </c:ser>
        <c:dLbls>
          <c:showLegendKey val="0"/>
          <c:showVal val="0"/>
          <c:showCatName val="0"/>
          <c:showSerName val="0"/>
          <c:showPercent val="0"/>
          <c:showBubbleSize val="0"/>
        </c:dLbls>
        <c:marker val="1"/>
        <c:smooth val="0"/>
        <c:axId val="1330248711"/>
        <c:axId val="1"/>
      </c:lineChart>
      <c:barChart>
        <c:barDir val="col"/>
        <c:grouping val="clustered"/>
        <c:varyColors val="1"/>
        <c:ser>
          <c:idx val="3"/>
          <c:order val="3"/>
          <c:tx>
            <c:v>Hospital</c:v>
          </c:tx>
          <c:spPr>
            <a:solidFill>
              <a:srgbClr val="0000FF">
                <a:alpha val="50196"/>
              </a:srgbClr>
            </a:solidFill>
          </c:spPr>
          <c:invertIfNegative val="1"/>
          <c:cat>
            <c:strRef>
              <c:f>'Med Back'!$A$28:$A$37</c:f>
              <c:strCache>
                <c:ptCount val="10"/>
                <c:pt idx="0">
                  <c:v>Q3 FY 2023</c:v>
                </c:pt>
                <c:pt idx="1">
                  <c:v>Q4 FY 2023</c:v>
                </c:pt>
                <c:pt idx="2">
                  <c:v>Q1 FY 2024</c:v>
                </c:pt>
                <c:pt idx="3">
                  <c:v>Q2 FY 2024</c:v>
                </c:pt>
                <c:pt idx="4">
                  <c:v>Q3 FY 2024</c:v>
                </c:pt>
                <c:pt idx="5">
                  <c:v>Q4 FY 2024</c:v>
                </c:pt>
                <c:pt idx="6">
                  <c:v>Q1 FY 2025</c:v>
                </c:pt>
                <c:pt idx="7">
                  <c:v>Q2 FY 2025</c:v>
                </c:pt>
                <c:pt idx="8">
                  <c:v>Q3 FY 2025</c:v>
                </c:pt>
                <c:pt idx="9">
                  <c:v>Q4 FY 2025</c:v>
                </c:pt>
              </c:strCache>
            </c:strRef>
          </c:cat>
          <c:val>
            <c:numRef>
              <c:f>'Med Back'!$E$28:$E$37</c:f>
              <c:numCache>
                <c:formatCode>0.0%</c:formatCode>
                <c:ptCount val="10"/>
                <c:pt idx="0">
                  <c:v>#N/A</c:v>
                </c:pt>
                <c:pt idx="1">
                  <c:v>0.21568627450980299</c:v>
                </c:pt>
                <c:pt idx="2">
                  <c:v>0.30645161290322498</c:v>
                </c:pt>
                <c:pt idx="3">
                  <c:v>0.31372549019607798</c:v>
                </c:pt>
                <c:pt idx="4">
                  <c:v>0.44230769231</c:v>
                </c:pt>
                <c:pt idx="5">
                  <c:v>0.27419354838709598</c:v>
                </c:pt>
                <c:pt idx="6">
                  <c:v>0.27659574468085102</c:v>
                </c:pt>
                <c:pt idx="7">
                  <c:v>0.241935483870967</c:v>
                </c:pt>
                <c:pt idx="8">
                  <c:v>0.31372549019607798</c:v>
                </c:pt>
                <c:pt idx="9">
                  <c:v>#N/A</c:v>
                </c:pt>
              </c:numCache>
            </c:numRef>
          </c:val>
          <c:extLst>
            <c:ext xmlns:c14="http://schemas.microsoft.com/office/drawing/2007/8/2/chart" uri="{6F2FDCE9-48DA-4B69-8628-5D25D57E5C99}">
              <c14:invertSolidFillFmt>
                <c14:spPr xmlns:c14="http://schemas.microsoft.com/office/drawing/2007/8/2/chart">
                  <a:solidFill>
                    <a:srgbClr val="FFFFFF"/>
                  </a:solidFill>
                </c14:spPr>
              </c14:invertSolidFillFmt>
            </c:ext>
            <c:ext xmlns:c16="http://schemas.microsoft.com/office/drawing/2014/chart" uri="{C3380CC4-5D6E-409C-BE32-E72D297353CC}">
              <c16:uniqueId val="{00000003-9CBA-4A14-B8F4-7204D06B6BDF}"/>
            </c:ext>
          </c:extLst>
        </c:ser>
        <c:dLbls>
          <c:showLegendKey val="0"/>
          <c:showVal val="0"/>
          <c:showCatName val="0"/>
          <c:showSerName val="0"/>
          <c:showPercent val="0"/>
          <c:showBubbleSize val="0"/>
        </c:dLbls>
        <c:gapWidth val="150"/>
        <c:axId val="1330248711"/>
        <c:axId val="1"/>
      </c:barChart>
      <c:catAx>
        <c:axId val="1330248711"/>
        <c:scaling>
          <c:orientation val="minMax"/>
        </c:scaling>
        <c:delete val="0"/>
        <c:axPos val="b"/>
        <c:numFmt formatCode="General" sourceLinked="0"/>
        <c:majorTickMark val="none"/>
        <c:minorTickMark val="none"/>
        <c:tickLblPos val="nextTo"/>
        <c:crossAx val="1"/>
        <c:crosses val="autoZero"/>
        <c:auto val="0"/>
        <c:lblAlgn val="ctr"/>
        <c:lblOffset val="100"/>
        <c:noMultiLvlLbl val="1"/>
      </c:catAx>
      <c:valAx>
        <c:axId val="1"/>
        <c:scaling>
          <c:orientation val="minMax"/>
          <c:max val="1"/>
          <c:min val="0"/>
        </c:scaling>
        <c:delete val="0"/>
        <c:axPos val="l"/>
        <c:majorGridlines>
          <c:spPr>
            <a:ln w="6350">
              <a:solidFill>
                <a:prstClr val="silver"/>
              </a:solidFill>
            </a:ln>
          </c:spPr>
        </c:majorGridlines>
        <c:numFmt formatCode="0%" sourceLinked="0"/>
        <c:majorTickMark val="none"/>
        <c:minorTickMark val="none"/>
        <c:tickLblPos val="nextTo"/>
        <c:crossAx val="1330248711"/>
        <c:crosses val="autoZero"/>
        <c:crossBetween val="between"/>
      </c:valAx>
    </c:plotArea>
    <c:legend>
      <c:legendPos val="r"/>
      <c:overlay val="0"/>
    </c:legend>
    <c:plotVisOnly val="1"/>
    <c:dispBlanksAs val="gap"/>
    <c:showDLblsOverMax val="1"/>
  </c:chart>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rtlCol="0" anchor="t"/>
          <a:lstStyle/>
          <a:p>
            <a:pPr algn="l">
              <a:defRPr/>
            </a:pPr>
            <a:r>
              <a:rPr lang="en-US"/>
              <a:t>Spinal Fusion</a:t>
            </a:r>
            <a:endParaRPr lang="en-US" sz="1100"/>
          </a:p>
        </c:rich>
      </c:tx>
      <c:overlay val="0"/>
    </c:title>
    <c:autoTitleDeleted val="0"/>
    <c:plotArea>
      <c:layout/>
      <c:lineChart>
        <c:grouping val="standard"/>
        <c:varyColors val="1"/>
        <c:ser>
          <c:idx val="0"/>
          <c:order val="0"/>
          <c:tx>
            <c:v>National 80th percentile</c:v>
          </c:tx>
          <c:spPr>
            <a:ln w="12700">
              <a:solidFill>
                <a:prstClr val="red"/>
              </a:solidFill>
              <a:prstDash val="solid"/>
            </a:ln>
          </c:spPr>
          <c:marker>
            <c:symbol val="square"/>
            <c:size val="8"/>
            <c:spPr>
              <a:solidFill>
                <a:prstClr val="red"/>
              </a:solidFill>
              <a:ln>
                <a:noFill/>
              </a:ln>
            </c:spPr>
          </c:marker>
          <c:cat>
            <c:strRef>
              <c:f>'Spinal Fusion'!$A$28:$A$37</c:f>
              <c:strCache>
                <c:ptCount val="10"/>
                <c:pt idx="0">
                  <c:v>Q3 FY 2023</c:v>
                </c:pt>
                <c:pt idx="1">
                  <c:v>Q4 FY 2023</c:v>
                </c:pt>
                <c:pt idx="2">
                  <c:v>Q1 FY 2024</c:v>
                </c:pt>
                <c:pt idx="3">
                  <c:v>Q2 FY 2024</c:v>
                </c:pt>
                <c:pt idx="4">
                  <c:v>Q3 FY 2024</c:v>
                </c:pt>
                <c:pt idx="5">
                  <c:v>Q4 FY 2024</c:v>
                </c:pt>
                <c:pt idx="6">
                  <c:v>Q1 FY 2025</c:v>
                </c:pt>
                <c:pt idx="7">
                  <c:v>Q2 FY 2025</c:v>
                </c:pt>
                <c:pt idx="8">
                  <c:v>Q3 FY 2025</c:v>
                </c:pt>
                <c:pt idx="9">
                  <c:v>Q4 FY 2025</c:v>
                </c:pt>
              </c:strCache>
            </c:strRef>
          </c:cat>
          <c:val>
            <c:numRef>
              <c:f>'Spinal Fusion'!$B$28:$B$37</c:f>
              <c:numCache>
                <c:formatCode>0.0%</c:formatCode>
                <c:ptCount val="10"/>
                <c:pt idx="0">
                  <c:v>0.69714285714285718</c:v>
                </c:pt>
                <c:pt idx="1">
                  <c:v>0.68965517241379315</c:v>
                </c:pt>
                <c:pt idx="2">
                  <c:v>0.70588235294117652</c:v>
                </c:pt>
                <c:pt idx="3">
                  <c:v>0.71590909090909094</c:v>
                </c:pt>
                <c:pt idx="4">
                  <c:v>0.7142857142857143</c:v>
                </c:pt>
                <c:pt idx="5">
                  <c:v>0.7021276595744681</c:v>
                </c:pt>
                <c:pt idx="6">
                  <c:v>0.70149253731343286</c:v>
                </c:pt>
                <c:pt idx="7">
                  <c:v>0.70344827586206893</c:v>
                </c:pt>
                <c:pt idx="8">
                  <c:v>0.71232876712328763</c:v>
                </c:pt>
                <c:pt idx="9">
                  <c:v>0.70588235294117652</c:v>
                </c:pt>
              </c:numCache>
            </c:numRef>
          </c:val>
          <c:smooth val="0"/>
          <c:extLst>
            <c:ext xmlns:c16="http://schemas.microsoft.com/office/drawing/2014/chart" uri="{C3380CC4-5D6E-409C-BE32-E72D297353CC}">
              <c16:uniqueId val="{00000000-7B95-4635-AB54-922DA1C394A1}"/>
            </c:ext>
          </c:extLst>
        </c:ser>
        <c:ser>
          <c:idx val="1"/>
          <c:order val="1"/>
          <c:tx>
            <c:v>Jurisdiction 80th percentile</c:v>
          </c:tx>
          <c:spPr>
            <a:ln w="12700">
              <a:solidFill>
                <a:prstClr val="red"/>
              </a:solidFill>
              <a:prstDash val="dot"/>
            </a:ln>
          </c:spPr>
          <c:marker>
            <c:symbol val="diamond"/>
            <c:size val="8"/>
            <c:spPr>
              <a:solidFill>
                <a:prstClr val="red"/>
              </a:solidFill>
              <a:ln>
                <a:noFill/>
              </a:ln>
            </c:spPr>
          </c:marker>
          <c:cat>
            <c:strRef>
              <c:f>'Spinal Fusion'!$A$28:$A$37</c:f>
              <c:strCache>
                <c:ptCount val="10"/>
                <c:pt idx="0">
                  <c:v>Q3 FY 2023</c:v>
                </c:pt>
                <c:pt idx="1">
                  <c:v>Q4 FY 2023</c:v>
                </c:pt>
                <c:pt idx="2">
                  <c:v>Q1 FY 2024</c:v>
                </c:pt>
                <c:pt idx="3">
                  <c:v>Q2 FY 2024</c:v>
                </c:pt>
                <c:pt idx="4">
                  <c:v>Q3 FY 2024</c:v>
                </c:pt>
                <c:pt idx="5">
                  <c:v>Q4 FY 2024</c:v>
                </c:pt>
                <c:pt idx="6">
                  <c:v>Q1 FY 2025</c:v>
                </c:pt>
                <c:pt idx="7">
                  <c:v>Q2 FY 2025</c:v>
                </c:pt>
                <c:pt idx="8">
                  <c:v>Q3 FY 2025</c:v>
                </c:pt>
                <c:pt idx="9">
                  <c:v>Q4 FY 2025</c:v>
                </c:pt>
              </c:strCache>
            </c:strRef>
          </c:cat>
          <c:val>
            <c:numRef>
              <c:f>'Spinal Fusion'!$C$28:$C$37</c:f>
              <c:numCache>
                <c:formatCode>0.0%</c:formatCode>
                <c:ptCount val="10"/>
                <c:pt idx="0">
                  <c:v>0.70454545454545459</c:v>
                </c:pt>
                <c:pt idx="1">
                  <c:v>0.69444444444444442</c:v>
                </c:pt>
                <c:pt idx="2">
                  <c:v>0.70344827586206893</c:v>
                </c:pt>
                <c:pt idx="3">
                  <c:v>0.72</c:v>
                </c:pt>
                <c:pt idx="4">
                  <c:v>0.72</c:v>
                </c:pt>
                <c:pt idx="5">
                  <c:v>0.70833333333333337</c:v>
                </c:pt>
                <c:pt idx="6">
                  <c:v>0.72222222222222221</c:v>
                </c:pt>
                <c:pt idx="7">
                  <c:v>0.70183486238532111</c:v>
                </c:pt>
                <c:pt idx="8">
                  <c:v>0.71052631578947367</c:v>
                </c:pt>
                <c:pt idx="9">
                  <c:v>0.70175438596491224</c:v>
                </c:pt>
              </c:numCache>
            </c:numRef>
          </c:val>
          <c:smooth val="0"/>
          <c:extLst>
            <c:ext xmlns:c16="http://schemas.microsoft.com/office/drawing/2014/chart" uri="{C3380CC4-5D6E-409C-BE32-E72D297353CC}">
              <c16:uniqueId val="{00000001-7B95-4635-AB54-922DA1C394A1}"/>
            </c:ext>
          </c:extLst>
        </c:ser>
        <c:ser>
          <c:idx val="2"/>
          <c:order val="2"/>
          <c:tx>
            <c:v>State 80th percentile</c:v>
          </c:tx>
          <c:spPr>
            <a:ln w="12700">
              <a:solidFill>
                <a:prstClr val="red"/>
              </a:solidFill>
              <a:prstDash val="dash"/>
            </a:ln>
          </c:spPr>
          <c:marker>
            <c:symbol val="triangle"/>
            <c:size val="8"/>
            <c:spPr>
              <a:solidFill>
                <a:prstClr val="red"/>
              </a:solidFill>
              <a:ln>
                <a:noFill/>
              </a:ln>
            </c:spPr>
          </c:marker>
          <c:cat>
            <c:strRef>
              <c:f>'Spinal Fusion'!$A$28:$A$37</c:f>
              <c:strCache>
                <c:ptCount val="10"/>
                <c:pt idx="0">
                  <c:v>Q3 FY 2023</c:v>
                </c:pt>
                <c:pt idx="1">
                  <c:v>Q4 FY 2023</c:v>
                </c:pt>
                <c:pt idx="2">
                  <c:v>Q1 FY 2024</c:v>
                </c:pt>
                <c:pt idx="3">
                  <c:v>Q2 FY 2024</c:v>
                </c:pt>
                <c:pt idx="4">
                  <c:v>Q3 FY 2024</c:v>
                </c:pt>
                <c:pt idx="5">
                  <c:v>Q4 FY 2024</c:v>
                </c:pt>
                <c:pt idx="6">
                  <c:v>Q1 FY 2025</c:v>
                </c:pt>
                <c:pt idx="7">
                  <c:v>Q2 FY 2025</c:v>
                </c:pt>
                <c:pt idx="8">
                  <c:v>Q3 FY 2025</c:v>
                </c:pt>
                <c:pt idx="9">
                  <c:v>Q4 FY 2025</c:v>
                </c:pt>
              </c:strCache>
            </c:strRef>
          </c:cat>
          <c:val>
            <c:numRef>
              <c:f>'Spinal Fusion'!$D$28:$D$37</c:f>
              <c:numCache>
                <c:formatCode>0.0%</c:formatCode>
                <c:ptCount val="10"/>
                <c:pt idx="0">
                  <c:v>0.71282051282051284</c:v>
                </c:pt>
                <c:pt idx="1">
                  <c:v>0.68627450980392157</c:v>
                </c:pt>
                <c:pt idx="2">
                  <c:v>0.7</c:v>
                </c:pt>
                <c:pt idx="3">
                  <c:v>0.703125</c:v>
                </c:pt>
                <c:pt idx="4">
                  <c:v>0.67500000000000004</c:v>
                </c:pt>
                <c:pt idx="5">
                  <c:v>0.73333333333333328</c:v>
                </c:pt>
                <c:pt idx="6">
                  <c:v>0.78125</c:v>
                </c:pt>
                <c:pt idx="7">
                  <c:v>0.7</c:v>
                </c:pt>
                <c:pt idx="8">
                  <c:v>0.66666666666666663</c:v>
                </c:pt>
                <c:pt idx="9">
                  <c:v>0.70175438596491224</c:v>
                </c:pt>
              </c:numCache>
            </c:numRef>
          </c:val>
          <c:smooth val="0"/>
          <c:extLst>
            <c:ext xmlns:c16="http://schemas.microsoft.com/office/drawing/2014/chart" uri="{C3380CC4-5D6E-409C-BE32-E72D297353CC}">
              <c16:uniqueId val="{00000002-7B95-4635-AB54-922DA1C394A1}"/>
            </c:ext>
          </c:extLst>
        </c:ser>
        <c:dLbls>
          <c:showLegendKey val="0"/>
          <c:showVal val="0"/>
          <c:showCatName val="0"/>
          <c:showSerName val="0"/>
          <c:showPercent val="0"/>
          <c:showBubbleSize val="0"/>
        </c:dLbls>
        <c:marker val="1"/>
        <c:smooth val="0"/>
        <c:axId val="1330710023"/>
        <c:axId val="1"/>
      </c:lineChart>
      <c:barChart>
        <c:barDir val="col"/>
        <c:grouping val="clustered"/>
        <c:varyColors val="1"/>
        <c:ser>
          <c:idx val="3"/>
          <c:order val="3"/>
          <c:tx>
            <c:v>Hospital</c:v>
          </c:tx>
          <c:spPr>
            <a:solidFill>
              <a:srgbClr val="0000FF">
                <a:alpha val="50196"/>
              </a:srgbClr>
            </a:solidFill>
          </c:spPr>
          <c:invertIfNegative val="1"/>
          <c:cat>
            <c:strRef>
              <c:f>'Spinal Fusion'!$A$28:$A$37</c:f>
              <c:strCache>
                <c:ptCount val="10"/>
                <c:pt idx="0">
                  <c:v>Q3 FY 2023</c:v>
                </c:pt>
                <c:pt idx="1">
                  <c:v>Q4 FY 2023</c:v>
                </c:pt>
                <c:pt idx="2">
                  <c:v>Q1 FY 2024</c:v>
                </c:pt>
                <c:pt idx="3">
                  <c:v>Q2 FY 2024</c:v>
                </c:pt>
                <c:pt idx="4">
                  <c:v>Q3 FY 2024</c:v>
                </c:pt>
                <c:pt idx="5">
                  <c:v>Q4 FY 2024</c:v>
                </c:pt>
                <c:pt idx="6">
                  <c:v>Q1 FY 2025</c:v>
                </c:pt>
                <c:pt idx="7">
                  <c:v>Q2 FY 2025</c:v>
                </c:pt>
                <c:pt idx="8">
                  <c:v>Q3 FY 2025</c:v>
                </c:pt>
                <c:pt idx="9">
                  <c:v>Q4 FY 2025</c:v>
                </c:pt>
              </c:strCache>
            </c:strRef>
          </c:cat>
          <c:val>
            <c:numRef>
              <c:f>'Spinal Fusion'!$E$28:$E$37</c:f>
              <c:numCache>
                <c:formatCode>0.0%</c:formatCode>
                <c:ptCount val="10"/>
                <c:pt idx="0">
                  <c:v>0.651685393258427</c:v>
                </c:pt>
                <c:pt idx="1">
                  <c:v>0.71951219512195097</c:v>
                </c:pt>
                <c:pt idx="2">
                  <c:v>0.72815533980582503</c:v>
                </c:pt>
                <c:pt idx="3">
                  <c:v>0.63095238095238004</c:v>
                </c:pt>
                <c:pt idx="4">
                  <c:v>0.78431372549019596</c:v>
                </c:pt>
                <c:pt idx="5">
                  <c:v>0.66197183098591506</c:v>
                </c:pt>
                <c:pt idx="6">
                  <c:v>#N/A</c:v>
                </c:pt>
                <c:pt idx="7">
                  <c:v>#N/A</c:v>
                </c:pt>
                <c:pt idx="8">
                  <c:v>0.66197183098591506</c:v>
                </c:pt>
                <c:pt idx="9">
                  <c:v>0.79545454545454497</c:v>
                </c:pt>
              </c:numCache>
            </c:numRef>
          </c:val>
          <c:extLst>
            <c:ext xmlns:c14="http://schemas.microsoft.com/office/drawing/2007/8/2/chart" uri="{6F2FDCE9-48DA-4B69-8628-5D25D57E5C99}">
              <c14:invertSolidFillFmt>
                <c14:spPr xmlns:c14="http://schemas.microsoft.com/office/drawing/2007/8/2/chart">
                  <a:solidFill>
                    <a:srgbClr val="FFFFFF"/>
                  </a:solidFill>
                </c14:spPr>
              </c14:invertSolidFillFmt>
            </c:ext>
            <c:ext xmlns:c16="http://schemas.microsoft.com/office/drawing/2014/chart" uri="{C3380CC4-5D6E-409C-BE32-E72D297353CC}">
              <c16:uniqueId val="{00000003-7B95-4635-AB54-922DA1C394A1}"/>
            </c:ext>
          </c:extLst>
        </c:ser>
        <c:dLbls>
          <c:showLegendKey val="0"/>
          <c:showVal val="0"/>
          <c:showCatName val="0"/>
          <c:showSerName val="0"/>
          <c:showPercent val="0"/>
          <c:showBubbleSize val="0"/>
        </c:dLbls>
        <c:gapWidth val="150"/>
        <c:axId val="1330710023"/>
        <c:axId val="1"/>
      </c:barChart>
      <c:catAx>
        <c:axId val="1330710023"/>
        <c:scaling>
          <c:orientation val="minMax"/>
        </c:scaling>
        <c:delete val="0"/>
        <c:axPos val="b"/>
        <c:numFmt formatCode="General" sourceLinked="0"/>
        <c:majorTickMark val="none"/>
        <c:minorTickMark val="none"/>
        <c:tickLblPos val="nextTo"/>
        <c:crossAx val="1"/>
        <c:crosses val="autoZero"/>
        <c:auto val="0"/>
        <c:lblAlgn val="ctr"/>
        <c:lblOffset val="100"/>
        <c:noMultiLvlLbl val="1"/>
      </c:catAx>
      <c:valAx>
        <c:axId val="1"/>
        <c:scaling>
          <c:orientation val="minMax"/>
          <c:max val="1"/>
          <c:min val="0"/>
        </c:scaling>
        <c:delete val="0"/>
        <c:axPos val="l"/>
        <c:majorGridlines>
          <c:spPr>
            <a:ln w="6350">
              <a:solidFill>
                <a:prstClr val="silver"/>
              </a:solidFill>
            </a:ln>
          </c:spPr>
        </c:majorGridlines>
        <c:numFmt formatCode="0%" sourceLinked="0"/>
        <c:majorTickMark val="none"/>
        <c:minorTickMark val="none"/>
        <c:tickLblPos val="nextTo"/>
        <c:crossAx val="1330710023"/>
        <c:crosses val="autoZero"/>
        <c:crossBetween val="between"/>
      </c:valAx>
    </c:plotArea>
    <c:legend>
      <c:legendPos val="r"/>
      <c:overlay val="0"/>
    </c:legend>
    <c:plotVisOnly val="1"/>
    <c:dispBlanksAs val="gap"/>
    <c:showDLblsOverMax val="1"/>
  </c:chart>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rtlCol="0" anchor="t"/>
          <a:lstStyle/>
          <a:p>
            <a:pPr algn="l">
              <a:defRPr/>
            </a:pPr>
            <a:r>
              <a:rPr lang="en-US"/>
              <a:t>3-Day SNF-Qualifying Admissions</a:t>
            </a:r>
            <a:endParaRPr lang="en-US" sz="1100"/>
          </a:p>
        </c:rich>
      </c:tx>
      <c:overlay val="0"/>
    </c:title>
    <c:autoTitleDeleted val="0"/>
    <c:plotArea>
      <c:layout/>
      <c:lineChart>
        <c:grouping val="standard"/>
        <c:varyColors val="1"/>
        <c:ser>
          <c:idx val="0"/>
          <c:order val="0"/>
          <c:tx>
            <c:v>National 80th percentile</c:v>
          </c:tx>
          <c:spPr>
            <a:ln w="12700">
              <a:solidFill>
                <a:prstClr val="red"/>
              </a:solidFill>
              <a:prstDash val="solid"/>
            </a:ln>
          </c:spPr>
          <c:marker>
            <c:symbol val="square"/>
            <c:size val="8"/>
            <c:spPr>
              <a:solidFill>
                <a:prstClr val="red"/>
              </a:solidFill>
              <a:ln>
                <a:noFill/>
              </a:ln>
            </c:spPr>
          </c:marker>
          <c:cat>
            <c:strRef>
              <c:f>'3-Day SNF'!$A$27:$A$36</c:f>
              <c:strCache>
                <c:ptCount val="10"/>
                <c:pt idx="0">
                  <c:v>Q3 FY 2023</c:v>
                </c:pt>
                <c:pt idx="1">
                  <c:v>Q4 FY 2023</c:v>
                </c:pt>
                <c:pt idx="2">
                  <c:v>Q1 FY 2024</c:v>
                </c:pt>
                <c:pt idx="3">
                  <c:v>Q2 FY 2024</c:v>
                </c:pt>
                <c:pt idx="4">
                  <c:v>Q3 FY 2024</c:v>
                </c:pt>
                <c:pt idx="5">
                  <c:v>Q4 FY 2024</c:v>
                </c:pt>
                <c:pt idx="6">
                  <c:v>Q1 FY 2025</c:v>
                </c:pt>
                <c:pt idx="7">
                  <c:v>Q2 FY 2025</c:v>
                </c:pt>
                <c:pt idx="8">
                  <c:v>Q3 FY 2025</c:v>
                </c:pt>
                <c:pt idx="9">
                  <c:v>Q4 FY 2025</c:v>
                </c:pt>
              </c:strCache>
            </c:strRef>
          </c:cat>
          <c:val>
            <c:numRef>
              <c:f>'3-Day SNF'!$B$27:$B$36</c:f>
              <c:numCache>
                <c:formatCode>0.0%</c:formatCode>
                <c:ptCount val="10"/>
                <c:pt idx="0">
                  <c:v>0.21428571428571427</c:v>
                </c:pt>
                <c:pt idx="1">
                  <c:v>0.22916666666666666</c:v>
                </c:pt>
                <c:pt idx="2">
                  <c:v>0.22222222222222221</c:v>
                </c:pt>
                <c:pt idx="3">
                  <c:v>0.21839080459770116</c:v>
                </c:pt>
                <c:pt idx="4">
                  <c:v>0.22641509433962265</c:v>
                </c:pt>
                <c:pt idx="5">
                  <c:v>0.22807017543859648</c:v>
                </c:pt>
                <c:pt idx="6">
                  <c:v>0.22916666666666666</c:v>
                </c:pt>
                <c:pt idx="7">
                  <c:v>0.21176470588235294</c:v>
                </c:pt>
                <c:pt idx="8">
                  <c:v>0.23157894736842105</c:v>
                </c:pt>
                <c:pt idx="9">
                  <c:v>0.23076923076923078</c:v>
                </c:pt>
              </c:numCache>
            </c:numRef>
          </c:val>
          <c:smooth val="0"/>
          <c:extLst>
            <c:ext xmlns:c16="http://schemas.microsoft.com/office/drawing/2014/chart" uri="{C3380CC4-5D6E-409C-BE32-E72D297353CC}">
              <c16:uniqueId val="{00000000-3505-48BE-B192-1E67F5489641}"/>
            </c:ext>
          </c:extLst>
        </c:ser>
        <c:ser>
          <c:idx val="1"/>
          <c:order val="1"/>
          <c:tx>
            <c:v>Jurisdiction 80th percentile</c:v>
          </c:tx>
          <c:spPr>
            <a:ln w="12700">
              <a:solidFill>
                <a:prstClr val="red"/>
              </a:solidFill>
              <a:prstDash val="dot"/>
            </a:ln>
          </c:spPr>
          <c:marker>
            <c:symbol val="diamond"/>
            <c:size val="8"/>
            <c:spPr>
              <a:solidFill>
                <a:prstClr val="red"/>
              </a:solidFill>
              <a:ln>
                <a:noFill/>
              </a:ln>
            </c:spPr>
          </c:marker>
          <c:cat>
            <c:strRef>
              <c:f>'3-Day SNF'!$A$27:$A$36</c:f>
              <c:strCache>
                <c:ptCount val="10"/>
                <c:pt idx="0">
                  <c:v>Q3 FY 2023</c:v>
                </c:pt>
                <c:pt idx="1">
                  <c:v>Q4 FY 2023</c:v>
                </c:pt>
                <c:pt idx="2">
                  <c:v>Q1 FY 2024</c:v>
                </c:pt>
                <c:pt idx="3">
                  <c:v>Q2 FY 2024</c:v>
                </c:pt>
                <c:pt idx="4">
                  <c:v>Q3 FY 2024</c:v>
                </c:pt>
                <c:pt idx="5">
                  <c:v>Q4 FY 2024</c:v>
                </c:pt>
                <c:pt idx="6">
                  <c:v>Q1 FY 2025</c:v>
                </c:pt>
                <c:pt idx="7">
                  <c:v>Q2 FY 2025</c:v>
                </c:pt>
                <c:pt idx="8">
                  <c:v>Q3 FY 2025</c:v>
                </c:pt>
                <c:pt idx="9">
                  <c:v>Q4 FY 2025</c:v>
                </c:pt>
              </c:strCache>
            </c:strRef>
          </c:cat>
          <c:val>
            <c:numRef>
              <c:f>'3-Day SNF'!$C$27:$C$36</c:f>
              <c:numCache>
                <c:formatCode>0.0%</c:formatCode>
                <c:ptCount val="10"/>
                <c:pt idx="0">
                  <c:v>0.18902439024390244</c:v>
                </c:pt>
                <c:pt idx="1">
                  <c:v>0.21818181818181817</c:v>
                </c:pt>
                <c:pt idx="2">
                  <c:v>0.18181818181818182</c:v>
                </c:pt>
                <c:pt idx="3">
                  <c:v>0.19402985074626866</c:v>
                </c:pt>
                <c:pt idx="4">
                  <c:v>0.19407894736842105</c:v>
                </c:pt>
                <c:pt idx="5">
                  <c:v>0.20370370370370369</c:v>
                </c:pt>
                <c:pt idx="6">
                  <c:v>0.19685039370078741</c:v>
                </c:pt>
                <c:pt idx="7">
                  <c:v>0.19791666666666666</c:v>
                </c:pt>
                <c:pt idx="8">
                  <c:v>0.20430107526881722</c:v>
                </c:pt>
                <c:pt idx="9">
                  <c:v>0.20481927710843373</c:v>
                </c:pt>
              </c:numCache>
            </c:numRef>
          </c:val>
          <c:smooth val="0"/>
          <c:extLst>
            <c:ext xmlns:c16="http://schemas.microsoft.com/office/drawing/2014/chart" uri="{C3380CC4-5D6E-409C-BE32-E72D297353CC}">
              <c16:uniqueId val="{00000001-3505-48BE-B192-1E67F5489641}"/>
            </c:ext>
          </c:extLst>
        </c:ser>
        <c:ser>
          <c:idx val="2"/>
          <c:order val="2"/>
          <c:tx>
            <c:v>State 80th percentile</c:v>
          </c:tx>
          <c:spPr>
            <a:ln w="12700">
              <a:solidFill>
                <a:prstClr val="red"/>
              </a:solidFill>
              <a:prstDash val="dash"/>
            </a:ln>
          </c:spPr>
          <c:marker>
            <c:symbol val="triangle"/>
            <c:size val="8"/>
            <c:spPr>
              <a:solidFill>
                <a:prstClr val="red"/>
              </a:solidFill>
              <a:ln>
                <a:noFill/>
              </a:ln>
            </c:spPr>
          </c:marker>
          <c:cat>
            <c:strRef>
              <c:f>'3-Day SNF'!$A$27:$A$36</c:f>
              <c:strCache>
                <c:ptCount val="10"/>
                <c:pt idx="0">
                  <c:v>Q3 FY 2023</c:v>
                </c:pt>
                <c:pt idx="1">
                  <c:v>Q4 FY 2023</c:v>
                </c:pt>
                <c:pt idx="2">
                  <c:v>Q1 FY 2024</c:v>
                </c:pt>
                <c:pt idx="3">
                  <c:v>Q2 FY 2024</c:v>
                </c:pt>
                <c:pt idx="4">
                  <c:v>Q3 FY 2024</c:v>
                </c:pt>
                <c:pt idx="5">
                  <c:v>Q4 FY 2024</c:v>
                </c:pt>
                <c:pt idx="6">
                  <c:v>Q1 FY 2025</c:v>
                </c:pt>
                <c:pt idx="7">
                  <c:v>Q2 FY 2025</c:v>
                </c:pt>
                <c:pt idx="8">
                  <c:v>Q3 FY 2025</c:v>
                </c:pt>
                <c:pt idx="9">
                  <c:v>Q4 FY 2025</c:v>
                </c:pt>
              </c:strCache>
            </c:strRef>
          </c:cat>
          <c:val>
            <c:numRef>
              <c:f>'3-Day SNF'!$D$27:$D$36</c:f>
              <c:numCache>
                <c:formatCode>0.0%</c:formatCode>
                <c:ptCount val="10"/>
                <c:pt idx="0">
                  <c:v>0.2</c:v>
                </c:pt>
                <c:pt idx="1">
                  <c:v>0.24666666666666667</c:v>
                </c:pt>
                <c:pt idx="2">
                  <c:v>0.20123839009287925</c:v>
                </c:pt>
                <c:pt idx="3">
                  <c:v>0.21238938053097345</c:v>
                </c:pt>
                <c:pt idx="4">
                  <c:v>0.22857142857142856</c:v>
                </c:pt>
                <c:pt idx="5">
                  <c:v>0.21052631578947367</c:v>
                </c:pt>
                <c:pt idx="6">
                  <c:v>0.2153846153846154</c:v>
                </c:pt>
                <c:pt idx="7">
                  <c:v>0.22666666666666666</c:v>
                </c:pt>
                <c:pt idx="8">
                  <c:v>0.23863636363636365</c:v>
                </c:pt>
                <c:pt idx="9">
                  <c:v>0.22333333333333333</c:v>
                </c:pt>
              </c:numCache>
            </c:numRef>
          </c:val>
          <c:smooth val="0"/>
          <c:extLst>
            <c:ext xmlns:c16="http://schemas.microsoft.com/office/drawing/2014/chart" uri="{C3380CC4-5D6E-409C-BE32-E72D297353CC}">
              <c16:uniqueId val="{00000002-3505-48BE-B192-1E67F5489641}"/>
            </c:ext>
          </c:extLst>
        </c:ser>
        <c:dLbls>
          <c:showLegendKey val="0"/>
          <c:showVal val="0"/>
          <c:showCatName val="0"/>
          <c:showSerName val="0"/>
          <c:showPercent val="0"/>
          <c:showBubbleSize val="0"/>
        </c:dLbls>
        <c:marker val="1"/>
        <c:smooth val="0"/>
        <c:axId val="1330774535"/>
        <c:axId val="1"/>
      </c:lineChart>
      <c:barChart>
        <c:barDir val="col"/>
        <c:grouping val="clustered"/>
        <c:varyColors val="1"/>
        <c:ser>
          <c:idx val="3"/>
          <c:order val="3"/>
          <c:tx>
            <c:v>Hospital</c:v>
          </c:tx>
          <c:spPr>
            <a:solidFill>
              <a:srgbClr val="0000FF">
                <a:alpha val="50196"/>
              </a:srgbClr>
            </a:solidFill>
          </c:spPr>
          <c:invertIfNegative val="1"/>
          <c:cat>
            <c:strRef>
              <c:f>'3-Day SNF'!$A$27:$A$36</c:f>
              <c:strCache>
                <c:ptCount val="10"/>
                <c:pt idx="0">
                  <c:v>Q3 FY 2023</c:v>
                </c:pt>
                <c:pt idx="1">
                  <c:v>Q4 FY 2023</c:v>
                </c:pt>
                <c:pt idx="2">
                  <c:v>Q1 FY 2024</c:v>
                </c:pt>
                <c:pt idx="3">
                  <c:v>Q2 FY 2024</c:v>
                </c:pt>
                <c:pt idx="4">
                  <c:v>Q3 FY 2024</c:v>
                </c:pt>
                <c:pt idx="5">
                  <c:v>Q4 FY 2024</c:v>
                </c:pt>
                <c:pt idx="6">
                  <c:v>Q1 FY 2025</c:v>
                </c:pt>
                <c:pt idx="7">
                  <c:v>Q2 FY 2025</c:v>
                </c:pt>
                <c:pt idx="8">
                  <c:v>Q3 FY 2025</c:v>
                </c:pt>
                <c:pt idx="9">
                  <c:v>Q4 FY 2025</c:v>
                </c:pt>
              </c:strCache>
            </c:strRef>
          </c:cat>
          <c:val>
            <c:numRef>
              <c:f>'3-Day SNF'!$E$27:$E$36</c:f>
              <c:numCache>
                <c:formatCode>0.0%</c:formatCode>
                <c:ptCount val="10"/>
                <c:pt idx="0">
                  <c:v>#N/A</c:v>
                </c:pt>
                <c:pt idx="1">
                  <c:v>#N/A</c:v>
                </c:pt>
                <c:pt idx="2">
                  <c:v>#N/A</c:v>
                </c:pt>
                <c:pt idx="3">
                  <c:v>#N/A</c:v>
                </c:pt>
                <c:pt idx="4">
                  <c:v>#N/A</c:v>
                </c:pt>
                <c:pt idx="5">
                  <c:v>#N/A</c:v>
                </c:pt>
                <c:pt idx="6">
                  <c:v>0.15702479338842901</c:v>
                </c:pt>
                <c:pt idx="7">
                  <c:v>0.146153846153846</c:v>
                </c:pt>
                <c:pt idx="8">
                  <c:v>8.8888888888888795E-2</c:v>
                </c:pt>
                <c:pt idx="9">
                  <c:v>0.113821138211382</c:v>
                </c:pt>
              </c:numCache>
            </c:numRef>
          </c:val>
          <c:extLst>
            <c:ext xmlns:c14="http://schemas.microsoft.com/office/drawing/2007/8/2/chart" uri="{6F2FDCE9-48DA-4B69-8628-5D25D57E5C99}">
              <c14:invertSolidFillFmt>
                <c14:spPr xmlns:c14="http://schemas.microsoft.com/office/drawing/2007/8/2/chart">
                  <a:solidFill>
                    <a:srgbClr val="FFFFFF"/>
                  </a:solidFill>
                </c14:spPr>
              </c14:invertSolidFillFmt>
            </c:ext>
            <c:ext xmlns:c16="http://schemas.microsoft.com/office/drawing/2014/chart" uri="{C3380CC4-5D6E-409C-BE32-E72D297353CC}">
              <c16:uniqueId val="{00000003-3505-48BE-B192-1E67F5489641}"/>
            </c:ext>
          </c:extLst>
        </c:ser>
        <c:dLbls>
          <c:showLegendKey val="0"/>
          <c:showVal val="0"/>
          <c:showCatName val="0"/>
          <c:showSerName val="0"/>
          <c:showPercent val="0"/>
          <c:showBubbleSize val="0"/>
        </c:dLbls>
        <c:gapWidth val="150"/>
        <c:axId val="1330774535"/>
        <c:axId val="1"/>
      </c:barChart>
      <c:catAx>
        <c:axId val="1330774535"/>
        <c:scaling>
          <c:orientation val="minMax"/>
        </c:scaling>
        <c:delete val="0"/>
        <c:axPos val="b"/>
        <c:numFmt formatCode="General" sourceLinked="0"/>
        <c:majorTickMark val="none"/>
        <c:minorTickMark val="none"/>
        <c:tickLblPos val="nextTo"/>
        <c:crossAx val="1"/>
        <c:crosses val="autoZero"/>
        <c:auto val="0"/>
        <c:lblAlgn val="ctr"/>
        <c:lblOffset val="100"/>
        <c:noMultiLvlLbl val="1"/>
      </c:catAx>
      <c:valAx>
        <c:axId val="1"/>
        <c:scaling>
          <c:orientation val="minMax"/>
          <c:max val="1"/>
          <c:min val="0"/>
        </c:scaling>
        <c:delete val="0"/>
        <c:axPos val="l"/>
        <c:majorGridlines>
          <c:spPr>
            <a:ln w="6350">
              <a:solidFill>
                <a:prstClr val="silver"/>
              </a:solidFill>
            </a:ln>
          </c:spPr>
        </c:majorGridlines>
        <c:numFmt formatCode="0%" sourceLinked="0"/>
        <c:majorTickMark val="none"/>
        <c:minorTickMark val="none"/>
        <c:tickLblPos val="nextTo"/>
        <c:crossAx val="1330774535"/>
        <c:crosses val="autoZero"/>
        <c:crossBetween val="between"/>
      </c:valAx>
    </c:plotArea>
    <c:legend>
      <c:legendPos val="r"/>
      <c:overlay val="0"/>
    </c:legend>
    <c:plotVisOnly val="1"/>
    <c:dispBlanksAs val="gap"/>
    <c:showDLblsOverMax val="1"/>
  </c:chart>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rtlCol="0" anchor="t"/>
          <a:lstStyle/>
          <a:p>
            <a:pPr algn="l">
              <a:defRPr/>
            </a:pPr>
            <a:r>
              <a:rPr lang="en-US"/>
              <a:t>30-Day Readmissions to Same Hospital or Elsewhere</a:t>
            </a:r>
            <a:endParaRPr lang="en-US" sz="1100"/>
          </a:p>
        </c:rich>
      </c:tx>
      <c:overlay val="0"/>
    </c:title>
    <c:autoTitleDeleted val="0"/>
    <c:plotArea>
      <c:layout/>
      <c:lineChart>
        <c:grouping val="standard"/>
        <c:varyColors val="1"/>
        <c:ser>
          <c:idx val="0"/>
          <c:order val="0"/>
          <c:tx>
            <c:v>National 80th percentile</c:v>
          </c:tx>
          <c:spPr>
            <a:ln w="12700">
              <a:solidFill>
                <a:prstClr val="red"/>
              </a:solidFill>
              <a:prstDash val="solid"/>
            </a:ln>
          </c:spPr>
          <c:marker>
            <c:symbol val="square"/>
            <c:size val="8"/>
            <c:spPr>
              <a:solidFill>
                <a:prstClr val="red"/>
              </a:solidFill>
              <a:ln>
                <a:noFill/>
              </a:ln>
            </c:spPr>
          </c:marker>
          <c:cat>
            <c:strRef>
              <c:f>Readm!$A$28:$A$37</c:f>
              <c:strCache>
                <c:ptCount val="10"/>
                <c:pt idx="0">
                  <c:v>Q3 FY 2023</c:v>
                </c:pt>
                <c:pt idx="1">
                  <c:v>Q4 FY 2023</c:v>
                </c:pt>
                <c:pt idx="2">
                  <c:v>Q1 FY 2024</c:v>
                </c:pt>
                <c:pt idx="3">
                  <c:v>Q2 FY 2024</c:v>
                </c:pt>
                <c:pt idx="4">
                  <c:v>Q3 FY 2024</c:v>
                </c:pt>
                <c:pt idx="5">
                  <c:v>Q4 FY 2024</c:v>
                </c:pt>
                <c:pt idx="6">
                  <c:v>Q1 FY 2025</c:v>
                </c:pt>
                <c:pt idx="7">
                  <c:v>Q2 FY 2025</c:v>
                </c:pt>
                <c:pt idx="8">
                  <c:v>Q3 FY 2025</c:v>
                </c:pt>
                <c:pt idx="9">
                  <c:v>Q4 FY 2025</c:v>
                </c:pt>
              </c:strCache>
            </c:strRef>
          </c:cat>
          <c:val>
            <c:numRef>
              <c:f>Readm!$B$28:$B$37</c:f>
              <c:numCache>
                <c:formatCode>0.0%</c:formatCode>
                <c:ptCount val="10"/>
                <c:pt idx="0">
                  <c:v>0.19815668202764977</c:v>
                </c:pt>
                <c:pt idx="1">
                  <c:v>0.20128972823583602</c:v>
                </c:pt>
                <c:pt idx="2">
                  <c:v>0.20245979186376536</c:v>
                </c:pt>
                <c:pt idx="3">
                  <c:v>0.19730269730269731</c:v>
                </c:pt>
                <c:pt idx="4">
                  <c:v>0.20152671755725191</c:v>
                </c:pt>
                <c:pt idx="5">
                  <c:v>0.203125</c:v>
                </c:pt>
                <c:pt idx="6">
                  <c:v>0.20338983050847459</c:v>
                </c:pt>
                <c:pt idx="7">
                  <c:v>0.20086393088552915</c:v>
                </c:pt>
                <c:pt idx="8">
                  <c:v>0.20224719101123595</c:v>
                </c:pt>
                <c:pt idx="9">
                  <c:v>0.20512820512820512</c:v>
                </c:pt>
              </c:numCache>
            </c:numRef>
          </c:val>
          <c:smooth val="0"/>
          <c:extLst>
            <c:ext xmlns:c16="http://schemas.microsoft.com/office/drawing/2014/chart" uri="{C3380CC4-5D6E-409C-BE32-E72D297353CC}">
              <c16:uniqueId val="{00000000-ABBD-4EB4-8DF6-E9921DC025B2}"/>
            </c:ext>
          </c:extLst>
        </c:ser>
        <c:ser>
          <c:idx val="1"/>
          <c:order val="1"/>
          <c:tx>
            <c:v>Jurisdiction 80th percentile</c:v>
          </c:tx>
          <c:spPr>
            <a:ln w="12700">
              <a:solidFill>
                <a:prstClr val="red"/>
              </a:solidFill>
              <a:prstDash val="dot"/>
            </a:ln>
          </c:spPr>
          <c:marker>
            <c:symbol val="diamond"/>
            <c:size val="8"/>
            <c:spPr>
              <a:solidFill>
                <a:prstClr val="red"/>
              </a:solidFill>
              <a:ln>
                <a:noFill/>
              </a:ln>
            </c:spPr>
          </c:marker>
          <c:cat>
            <c:strRef>
              <c:f>Readm!$A$28:$A$37</c:f>
              <c:strCache>
                <c:ptCount val="10"/>
                <c:pt idx="0">
                  <c:v>Q3 FY 2023</c:v>
                </c:pt>
                <c:pt idx="1">
                  <c:v>Q4 FY 2023</c:v>
                </c:pt>
                <c:pt idx="2">
                  <c:v>Q1 FY 2024</c:v>
                </c:pt>
                <c:pt idx="3">
                  <c:v>Q2 FY 2024</c:v>
                </c:pt>
                <c:pt idx="4">
                  <c:v>Q3 FY 2024</c:v>
                </c:pt>
                <c:pt idx="5">
                  <c:v>Q4 FY 2024</c:v>
                </c:pt>
                <c:pt idx="6">
                  <c:v>Q1 FY 2025</c:v>
                </c:pt>
                <c:pt idx="7">
                  <c:v>Q2 FY 2025</c:v>
                </c:pt>
                <c:pt idx="8">
                  <c:v>Q3 FY 2025</c:v>
                </c:pt>
                <c:pt idx="9">
                  <c:v>Q4 FY 2025</c:v>
                </c:pt>
              </c:strCache>
            </c:strRef>
          </c:cat>
          <c:val>
            <c:numRef>
              <c:f>Readm!$C$28:$C$37</c:f>
              <c:numCache>
                <c:formatCode>0.0%</c:formatCode>
                <c:ptCount val="10"/>
                <c:pt idx="0">
                  <c:v>0.20270270270270271</c:v>
                </c:pt>
                <c:pt idx="1">
                  <c:v>0.20572916666666666</c:v>
                </c:pt>
                <c:pt idx="2">
                  <c:v>0.21142162818955043</c:v>
                </c:pt>
                <c:pt idx="3">
                  <c:v>0.20713305898491083</c:v>
                </c:pt>
                <c:pt idx="4">
                  <c:v>0.20935960591133004</c:v>
                </c:pt>
                <c:pt idx="5">
                  <c:v>0.21084337349397592</c:v>
                </c:pt>
                <c:pt idx="6">
                  <c:v>0.20962199312714777</c:v>
                </c:pt>
                <c:pt idx="7">
                  <c:v>0.20813008130081301</c:v>
                </c:pt>
                <c:pt idx="8">
                  <c:v>0.21062106210621062</c:v>
                </c:pt>
                <c:pt idx="9">
                  <c:v>0.20400500625782228</c:v>
                </c:pt>
              </c:numCache>
            </c:numRef>
          </c:val>
          <c:smooth val="0"/>
          <c:extLst>
            <c:ext xmlns:c16="http://schemas.microsoft.com/office/drawing/2014/chart" uri="{C3380CC4-5D6E-409C-BE32-E72D297353CC}">
              <c16:uniqueId val="{00000001-ABBD-4EB4-8DF6-E9921DC025B2}"/>
            </c:ext>
          </c:extLst>
        </c:ser>
        <c:ser>
          <c:idx val="2"/>
          <c:order val="2"/>
          <c:tx>
            <c:v>State 80th percentile</c:v>
          </c:tx>
          <c:spPr>
            <a:ln w="12700">
              <a:solidFill>
                <a:prstClr val="red"/>
              </a:solidFill>
              <a:prstDash val="dash"/>
            </a:ln>
          </c:spPr>
          <c:marker>
            <c:symbol val="triangle"/>
            <c:size val="8"/>
            <c:spPr>
              <a:solidFill>
                <a:prstClr val="red"/>
              </a:solidFill>
              <a:ln>
                <a:noFill/>
              </a:ln>
            </c:spPr>
          </c:marker>
          <c:cat>
            <c:strRef>
              <c:f>Readm!$A$28:$A$37</c:f>
              <c:strCache>
                <c:ptCount val="10"/>
                <c:pt idx="0">
                  <c:v>Q3 FY 2023</c:v>
                </c:pt>
                <c:pt idx="1">
                  <c:v>Q4 FY 2023</c:v>
                </c:pt>
                <c:pt idx="2">
                  <c:v>Q1 FY 2024</c:v>
                </c:pt>
                <c:pt idx="3">
                  <c:v>Q2 FY 2024</c:v>
                </c:pt>
                <c:pt idx="4">
                  <c:v>Q3 FY 2024</c:v>
                </c:pt>
                <c:pt idx="5">
                  <c:v>Q4 FY 2024</c:v>
                </c:pt>
                <c:pt idx="6">
                  <c:v>Q1 FY 2025</c:v>
                </c:pt>
                <c:pt idx="7">
                  <c:v>Q2 FY 2025</c:v>
                </c:pt>
                <c:pt idx="8">
                  <c:v>Q3 FY 2025</c:v>
                </c:pt>
                <c:pt idx="9">
                  <c:v>Q4 FY 2025</c:v>
                </c:pt>
              </c:strCache>
            </c:strRef>
          </c:cat>
          <c:val>
            <c:numRef>
              <c:f>Readm!$D$28:$D$37</c:f>
              <c:numCache>
                <c:formatCode>0.0%</c:formatCode>
                <c:ptCount val="10"/>
                <c:pt idx="0">
                  <c:v>0.19905956112852666</c:v>
                </c:pt>
                <c:pt idx="1">
                  <c:v>0.20324324324324325</c:v>
                </c:pt>
                <c:pt idx="2">
                  <c:v>0.20779220779220781</c:v>
                </c:pt>
                <c:pt idx="3">
                  <c:v>0.20467365028203063</c:v>
                </c:pt>
                <c:pt idx="4">
                  <c:v>0.20649416539827498</c:v>
                </c:pt>
                <c:pt idx="5">
                  <c:v>0.21118012422360249</c:v>
                </c:pt>
                <c:pt idx="6">
                  <c:v>0.20418848167539266</c:v>
                </c:pt>
                <c:pt idx="7">
                  <c:v>0.20444444444444446</c:v>
                </c:pt>
                <c:pt idx="8">
                  <c:v>0.20826709062003179</c:v>
                </c:pt>
                <c:pt idx="9">
                  <c:v>0.19865319865319866</c:v>
                </c:pt>
              </c:numCache>
            </c:numRef>
          </c:val>
          <c:smooth val="0"/>
          <c:extLst>
            <c:ext xmlns:c16="http://schemas.microsoft.com/office/drawing/2014/chart" uri="{C3380CC4-5D6E-409C-BE32-E72D297353CC}">
              <c16:uniqueId val="{00000002-ABBD-4EB4-8DF6-E9921DC025B2}"/>
            </c:ext>
          </c:extLst>
        </c:ser>
        <c:dLbls>
          <c:showLegendKey val="0"/>
          <c:showVal val="0"/>
          <c:showCatName val="0"/>
          <c:showSerName val="0"/>
          <c:showPercent val="0"/>
          <c:showBubbleSize val="0"/>
        </c:dLbls>
        <c:marker val="1"/>
        <c:smooth val="0"/>
        <c:axId val="1330835463"/>
        <c:axId val="1"/>
      </c:lineChart>
      <c:barChart>
        <c:barDir val="col"/>
        <c:grouping val="clustered"/>
        <c:varyColors val="1"/>
        <c:ser>
          <c:idx val="3"/>
          <c:order val="3"/>
          <c:tx>
            <c:v>Hospital</c:v>
          </c:tx>
          <c:spPr>
            <a:solidFill>
              <a:srgbClr val="0000FF">
                <a:alpha val="50196"/>
              </a:srgbClr>
            </a:solidFill>
          </c:spPr>
          <c:invertIfNegative val="1"/>
          <c:cat>
            <c:strRef>
              <c:f>Readm!$A$28:$A$37</c:f>
              <c:strCache>
                <c:ptCount val="10"/>
                <c:pt idx="0">
                  <c:v>Q3 FY 2023</c:v>
                </c:pt>
                <c:pt idx="1">
                  <c:v>Q4 FY 2023</c:v>
                </c:pt>
                <c:pt idx="2">
                  <c:v>Q1 FY 2024</c:v>
                </c:pt>
                <c:pt idx="3">
                  <c:v>Q2 FY 2024</c:v>
                </c:pt>
                <c:pt idx="4">
                  <c:v>Q3 FY 2024</c:v>
                </c:pt>
                <c:pt idx="5">
                  <c:v>Q4 FY 2024</c:v>
                </c:pt>
                <c:pt idx="6">
                  <c:v>Q1 FY 2025</c:v>
                </c:pt>
                <c:pt idx="7">
                  <c:v>Q2 FY 2025</c:v>
                </c:pt>
                <c:pt idx="8">
                  <c:v>Q3 FY 2025</c:v>
                </c:pt>
                <c:pt idx="9">
                  <c:v>Q4 FY 2025</c:v>
                </c:pt>
              </c:strCache>
            </c:strRef>
          </c:cat>
          <c:val>
            <c:numRef>
              <c:f>Readm!$E$28:$E$37</c:f>
              <c:numCache>
                <c:formatCode>0.0%</c:formatCode>
                <c:ptCount val="10"/>
                <c:pt idx="0">
                  <c:v>#N/A</c:v>
                </c:pt>
                <c:pt idx="1">
                  <c:v>#N/A</c:v>
                </c:pt>
                <c:pt idx="2">
                  <c:v>0.10691823899371</c:v>
                </c:pt>
                <c:pt idx="3">
                  <c:v>0.17241379310344801</c:v>
                </c:pt>
                <c:pt idx="4">
                  <c:v>0.21604938271604901</c:v>
                </c:pt>
                <c:pt idx="5">
                  <c:v>0.15340909090909</c:v>
                </c:pt>
                <c:pt idx="6">
                  <c:v>0.17777777777777701</c:v>
                </c:pt>
                <c:pt idx="7">
                  <c:v>0.135135135135135</c:v>
                </c:pt>
                <c:pt idx="8">
                  <c:v>0.17266187050359699</c:v>
                </c:pt>
                <c:pt idx="9">
                  <c:v>0.13207547169811301</c:v>
                </c:pt>
              </c:numCache>
            </c:numRef>
          </c:val>
          <c:extLst>
            <c:ext xmlns:c14="http://schemas.microsoft.com/office/drawing/2007/8/2/chart" uri="{6F2FDCE9-48DA-4B69-8628-5D25D57E5C99}">
              <c14:invertSolidFillFmt>
                <c14:spPr xmlns:c14="http://schemas.microsoft.com/office/drawing/2007/8/2/chart">
                  <a:solidFill>
                    <a:srgbClr val="FFFFFF"/>
                  </a:solidFill>
                </c14:spPr>
              </c14:invertSolidFillFmt>
            </c:ext>
            <c:ext xmlns:c16="http://schemas.microsoft.com/office/drawing/2014/chart" uri="{C3380CC4-5D6E-409C-BE32-E72D297353CC}">
              <c16:uniqueId val="{00000003-ABBD-4EB4-8DF6-E9921DC025B2}"/>
            </c:ext>
          </c:extLst>
        </c:ser>
        <c:dLbls>
          <c:showLegendKey val="0"/>
          <c:showVal val="0"/>
          <c:showCatName val="0"/>
          <c:showSerName val="0"/>
          <c:showPercent val="0"/>
          <c:showBubbleSize val="0"/>
        </c:dLbls>
        <c:gapWidth val="150"/>
        <c:axId val="1330835463"/>
        <c:axId val="1"/>
      </c:barChart>
      <c:catAx>
        <c:axId val="1330835463"/>
        <c:scaling>
          <c:orientation val="minMax"/>
        </c:scaling>
        <c:delete val="0"/>
        <c:axPos val="b"/>
        <c:numFmt formatCode="General" sourceLinked="0"/>
        <c:majorTickMark val="none"/>
        <c:minorTickMark val="none"/>
        <c:tickLblPos val="nextTo"/>
        <c:crossAx val="1"/>
        <c:crosses val="autoZero"/>
        <c:auto val="0"/>
        <c:lblAlgn val="ctr"/>
        <c:lblOffset val="100"/>
        <c:noMultiLvlLbl val="1"/>
      </c:catAx>
      <c:valAx>
        <c:axId val="1"/>
        <c:scaling>
          <c:orientation val="minMax"/>
          <c:max val="1"/>
          <c:min val="0"/>
        </c:scaling>
        <c:delete val="0"/>
        <c:axPos val="l"/>
        <c:majorGridlines>
          <c:spPr>
            <a:ln w="6350">
              <a:solidFill>
                <a:prstClr val="silver"/>
              </a:solidFill>
            </a:ln>
          </c:spPr>
        </c:majorGridlines>
        <c:numFmt formatCode="0%" sourceLinked="0"/>
        <c:majorTickMark val="none"/>
        <c:minorTickMark val="none"/>
        <c:tickLblPos val="nextTo"/>
        <c:crossAx val="1330835463"/>
        <c:crosses val="autoZero"/>
        <c:crossBetween val="between"/>
      </c:valAx>
    </c:plotArea>
    <c:legend>
      <c:legendPos val="r"/>
      <c:overlay val="0"/>
    </c:legend>
    <c:plotVisOnly val="1"/>
    <c:dispBlanksAs val="gap"/>
    <c:showDLblsOverMax val="1"/>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rtlCol="0" anchor="t"/>
          <a:lstStyle/>
          <a:p>
            <a:pPr algn="l">
              <a:defRPr/>
            </a:pPr>
            <a:r>
              <a:rPr lang="en-US"/>
              <a:t>Respiratory Infection</a:t>
            </a:r>
            <a:endParaRPr lang="en-US" sz="1100"/>
          </a:p>
        </c:rich>
      </c:tx>
      <c:overlay val="0"/>
    </c:title>
    <c:autoTitleDeleted val="0"/>
    <c:plotArea>
      <c:layout/>
      <c:lineChart>
        <c:grouping val="standard"/>
        <c:varyColors val="1"/>
        <c:ser>
          <c:idx val="0"/>
          <c:order val="0"/>
          <c:tx>
            <c:v>National 80th percentile</c:v>
          </c:tx>
          <c:spPr>
            <a:ln w="12700">
              <a:solidFill>
                <a:prstClr val="red"/>
              </a:solidFill>
              <a:prstDash val="solid"/>
            </a:ln>
          </c:spPr>
          <c:marker>
            <c:symbol val="square"/>
            <c:size val="8"/>
            <c:spPr>
              <a:solidFill>
                <a:prstClr val="red"/>
              </a:solidFill>
              <a:ln>
                <a:noFill/>
              </a:ln>
            </c:spPr>
          </c:marker>
          <c:cat>
            <c:strRef>
              <c:f>'Respiratory Inf'!$A$33:$A$42</c:f>
              <c:strCache>
                <c:ptCount val="10"/>
                <c:pt idx="0">
                  <c:v>Q3 FY 2023</c:v>
                </c:pt>
                <c:pt idx="1">
                  <c:v>Q4 FY 2023</c:v>
                </c:pt>
                <c:pt idx="2">
                  <c:v>Q1 FY 2024</c:v>
                </c:pt>
                <c:pt idx="3">
                  <c:v>Q2 FY 2024</c:v>
                </c:pt>
                <c:pt idx="4">
                  <c:v>Q3 FY 2024</c:v>
                </c:pt>
                <c:pt idx="5">
                  <c:v>Q4 FY 2024</c:v>
                </c:pt>
                <c:pt idx="6">
                  <c:v>Q1 FY 2025</c:v>
                </c:pt>
                <c:pt idx="7">
                  <c:v>Q2 FY 2025</c:v>
                </c:pt>
                <c:pt idx="8">
                  <c:v>Q3 FY 2025</c:v>
                </c:pt>
                <c:pt idx="9">
                  <c:v>Q4 FY 2025</c:v>
                </c:pt>
              </c:strCache>
            </c:strRef>
          </c:cat>
          <c:val>
            <c:numRef>
              <c:f>'Respiratory Inf'!$B$33:$B$42</c:f>
              <c:numCache>
                <c:formatCode>0.0%</c:formatCode>
                <c:ptCount val="10"/>
                <c:pt idx="0">
                  <c:v>0.60465116279069764</c:v>
                </c:pt>
                <c:pt idx="1">
                  <c:v>0.69230769230769229</c:v>
                </c:pt>
                <c:pt idx="2">
                  <c:v>0.6470588235294118</c:v>
                </c:pt>
                <c:pt idx="3">
                  <c:v>0.5641025641025641</c:v>
                </c:pt>
                <c:pt idx="4">
                  <c:v>0.54285714285714282</c:v>
                </c:pt>
                <c:pt idx="5">
                  <c:v>0.71084337349397586</c:v>
                </c:pt>
                <c:pt idx="6">
                  <c:v>0.56097560975609762</c:v>
                </c:pt>
                <c:pt idx="7">
                  <c:v>0.42253521126760563</c:v>
                </c:pt>
                <c:pt idx="8">
                  <c:v>0.54216867469879515</c:v>
                </c:pt>
                <c:pt idx="9">
                  <c:v>0.62857142857142856</c:v>
                </c:pt>
              </c:numCache>
            </c:numRef>
          </c:val>
          <c:smooth val="0"/>
          <c:extLst>
            <c:ext xmlns:c16="http://schemas.microsoft.com/office/drawing/2014/chart" uri="{C3380CC4-5D6E-409C-BE32-E72D297353CC}">
              <c16:uniqueId val="{00000000-F6A3-430A-8133-DE85AE8F33B1}"/>
            </c:ext>
          </c:extLst>
        </c:ser>
        <c:ser>
          <c:idx val="1"/>
          <c:order val="1"/>
          <c:tx>
            <c:v>Jurisdiction 80th percentile</c:v>
          </c:tx>
          <c:spPr>
            <a:ln w="12700">
              <a:solidFill>
                <a:prstClr val="red"/>
              </a:solidFill>
              <a:prstDash val="dot"/>
            </a:ln>
          </c:spPr>
          <c:marker>
            <c:symbol val="diamond"/>
            <c:size val="8"/>
            <c:spPr>
              <a:solidFill>
                <a:prstClr val="red"/>
              </a:solidFill>
              <a:ln>
                <a:noFill/>
              </a:ln>
            </c:spPr>
          </c:marker>
          <c:cat>
            <c:strRef>
              <c:f>'Respiratory Inf'!$A$33:$A$42</c:f>
              <c:strCache>
                <c:ptCount val="10"/>
                <c:pt idx="0">
                  <c:v>Q3 FY 2023</c:v>
                </c:pt>
                <c:pt idx="1">
                  <c:v>Q4 FY 2023</c:v>
                </c:pt>
                <c:pt idx="2">
                  <c:v>Q1 FY 2024</c:v>
                </c:pt>
                <c:pt idx="3">
                  <c:v>Q2 FY 2024</c:v>
                </c:pt>
                <c:pt idx="4">
                  <c:v>Q3 FY 2024</c:v>
                </c:pt>
                <c:pt idx="5">
                  <c:v>Q4 FY 2024</c:v>
                </c:pt>
                <c:pt idx="6">
                  <c:v>Q1 FY 2025</c:v>
                </c:pt>
                <c:pt idx="7">
                  <c:v>Q2 FY 2025</c:v>
                </c:pt>
                <c:pt idx="8">
                  <c:v>Q3 FY 2025</c:v>
                </c:pt>
                <c:pt idx="9">
                  <c:v>Q4 FY 2025</c:v>
                </c:pt>
              </c:strCache>
            </c:strRef>
          </c:cat>
          <c:val>
            <c:numRef>
              <c:f>'Respiratory Inf'!$C$33:$C$42</c:f>
              <c:numCache>
                <c:formatCode>0.0%</c:formatCode>
                <c:ptCount val="10"/>
                <c:pt idx="0">
                  <c:v>0.55000000000000004</c:v>
                </c:pt>
                <c:pt idx="1">
                  <c:v>0.65853658536585369</c:v>
                </c:pt>
                <c:pt idx="2">
                  <c:v>0.64179104477611937</c:v>
                </c:pt>
                <c:pt idx="3">
                  <c:v>0.55555555555555558</c:v>
                </c:pt>
                <c:pt idx="4">
                  <c:v>0.51219512195121952</c:v>
                </c:pt>
                <c:pt idx="5">
                  <c:v>0.66666666666666663</c:v>
                </c:pt>
                <c:pt idx="6">
                  <c:v>0.54545454545454541</c:v>
                </c:pt>
                <c:pt idx="7">
                  <c:v>0.42307692307692307</c:v>
                </c:pt>
                <c:pt idx="8">
                  <c:v>0.51351351351351349</c:v>
                </c:pt>
                <c:pt idx="9">
                  <c:v>0.5714285714285714</c:v>
                </c:pt>
              </c:numCache>
            </c:numRef>
          </c:val>
          <c:smooth val="0"/>
          <c:extLst>
            <c:ext xmlns:c16="http://schemas.microsoft.com/office/drawing/2014/chart" uri="{C3380CC4-5D6E-409C-BE32-E72D297353CC}">
              <c16:uniqueId val="{00000001-F6A3-430A-8133-DE85AE8F33B1}"/>
            </c:ext>
          </c:extLst>
        </c:ser>
        <c:ser>
          <c:idx val="2"/>
          <c:order val="2"/>
          <c:tx>
            <c:v>State 80th percentile</c:v>
          </c:tx>
          <c:spPr>
            <a:ln w="12700">
              <a:solidFill>
                <a:prstClr val="red"/>
              </a:solidFill>
              <a:prstDash val="dash"/>
            </a:ln>
          </c:spPr>
          <c:marker>
            <c:symbol val="triangle"/>
            <c:size val="8"/>
            <c:spPr>
              <a:solidFill>
                <a:prstClr val="red"/>
              </a:solidFill>
              <a:ln>
                <a:noFill/>
              </a:ln>
            </c:spPr>
          </c:marker>
          <c:cat>
            <c:strRef>
              <c:f>'Respiratory Inf'!$A$33:$A$42</c:f>
              <c:strCache>
                <c:ptCount val="10"/>
                <c:pt idx="0">
                  <c:v>Q3 FY 2023</c:v>
                </c:pt>
                <c:pt idx="1">
                  <c:v>Q4 FY 2023</c:v>
                </c:pt>
                <c:pt idx="2">
                  <c:v>Q1 FY 2024</c:v>
                </c:pt>
                <c:pt idx="3">
                  <c:v>Q2 FY 2024</c:v>
                </c:pt>
                <c:pt idx="4">
                  <c:v>Q3 FY 2024</c:v>
                </c:pt>
                <c:pt idx="5">
                  <c:v>Q4 FY 2024</c:v>
                </c:pt>
                <c:pt idx="6">
                  <c:v>Q1 FY 2025</c:v>
                </c:pt>
                <c:pt idx="7">
                  <c:v>Q2 FY 2025</c:v>
                </c:pt>
                <c:pt idx="8">
                  <c:v>Q3 FY 2025</c:v>
                </c:pt>
                <c:pt idx="9">
                  <c:v>Q4 FY 2025</c:v>
                </c:pt>
              </c:strCache>
            </c:strRef>
          </c:cat>
          <c:val>
            <c:numRef>
              <c:f>'Respiratory Inf'!$D$33:$D$42</c:f>
              <c:numCache>
                <c:formatCode>0.0%</c:formatCode>
                <c:ptCount val="10"/>
                <c:pt idx="0">
                  <c:v>0.6097560975609756</c:v>
                </c:pt>
                <c:pt idx="1">
                  <c:v>0.68055555555555558</c:v>
                </c:pt>
                <c:pt idx="2">
                  <c:v>0.65789473684210531</c:v>
                </c:pt>
                <c:pt idx="3">
                  <c:v>0.56944444444444442</c:v>
                </c:pt>
                <c:pt idx="4">
                  <c:v>0.52173913043478259</c:v>
                </c:pt>
                <c:pt idx="5">
                  <c:v>0.68292682926829273</c:v>
                </c:pt>
                <c:pt idx="6">
                  <c:v>0.56818181818181823</c:v>
                </c:pt>
                <c:pt idx="7">
                  <c:v>0.42857142857142855</c:v>
                </c:pt>
                <c:pt idx="8">
                  <c:v>0.54166666666666663</c:v>
                </c:pt>
                <c:pt idx="9">
                  <c:v>0.63636363636363635</c:v>
                </c:pt>
              </c:numCache>
            </c:numRef>
          </c:val>
          <c:smooth val="0"/>
          <c:extLst>
            <c:ext xmlns:c16="http://schemas.microsoft.com/office/drawing/2014/chart" uri="{C3380CC4-5D6E-409C-BE32-E72D297353CC}">
              <c16:uniqueId val="{00000002-F6A3-430A-8133-DE85AE8F33B1}"/>
            </c:ext>
          </c:extLst>
        </c:ser>
        <c:ser>
          <c:idx val="3"/>
          <c:order val="3"/>
          <c:tx>
            <c:v>National 20th percentile</c:v>
          </c:tx>
          <c:spPr>
            <a:ln w="12700">
              <a:solidFill>
                <a:prstClr val="green"/>
              </a:solidFill>
              <a:prstDash val="solid"/>
            </a:ln>
          </c:spPr>
          <c:marker>
            <c:symbol val="square"/>
            <c:size val="8"/>
            <c:spPr>
              <a:solidFill>
                <a:prstClr val="green"/>
              </a:solidFill>
              <a:ln>
                <a:noFill/>
              </a:ln>
            </c:spPr>
          </c:marker>
          <c:cat>
            <c:strRef>
              <c:f>'Respiratory Inf'!$A$33:$A$42</c:f>
              <c:strCache>
                <c:ptCount val="10"/>
                <c:pt idx="0">
                  <c:v>Q3 FY 2023</c:v>
                </c:pt>
                <c:pt idx="1">
                  <c:v>Q4 FY 2023</c:v>
                </c:pt>
                <c:pt idx="2">
                  <c:v>Q1 FY 2024</c:v>
                </c:pt>
                <c:pt idx="3">
                  <c:v>Q2 FY 2024</c:v>
                </c:pt>
                <c:pt idx="4">
                  <c:v>Q3 FY 2024</c:v>
                </c:pt>
                <c:pt idx="5">
                  <c:v>Q4 FY 2024</c:v>
                </c:pt>
                <c:pt idx="6">
                  <c:v>Q1 FY 2025</c:v>
                </c:pt>
                <c:pt idx="7">
                  <c:v>Q2 FY 2025</c:v>
                </c:pt>
                <c:pt idx="8">
                  <c:v>Q3 FY 2025</c:v>
                </c:pt>
                <c:pt idx="9">
                  <c:v>Q4 FY 2025</c:v>
                </c:pt>
              </c:strCache>
            </c:strRef>
          </c:cat>
          <c:val>
            <c:numRef>
              <c:f>'Respiratory Inf'!$E$33:$E$42</c:f>
              <c:numCache>
                <c:formatCode>0.0%</c:formatCode>
                <c:ptCount val="10"/>
                <c:pt idx="0">
                  <c:v>0.4</c:v>
                </c:pt>
                <c:pt idx="1">
                  <c:v>0.48756218905472637</c:v>
                </c:pt>
                <c:pt idx="2">
                  <c:v>0.46153846153846156</c:v>
                </c:pt>
                <c:pt idx="3">
                  <c:v>0.4</c:v>
                </c:pt>
                <c:pt idx="4">
                  <c:v>0.34042553191489361</c:v>
                </c:pt>
                <c:pt idx="5">
                  <c:v>0.5161290322580645</c:v>
                </c:pt>
                <c:pt idx="6">
                  <c:v>0.36842105263157893</c:v>
                </c:pt>
                <c:pt idx="7">
                  <c:v>0.26530612244897961</c:v>
                </c:pt>
                <c:pt idx="8">
                  <c:v>0.32885906040268459</c:v>
                </c:pt>
                <c:pt idx="9">
                  <c:v>0.41463414634146339</c:v>
                </c:pt>
              </c:numCache>
            </c:numRef>
          </c:val>
          <c:smooth val="0"/>
          <c:extLst>
            <c:ext xmlns:c16="http://schemas.microsoft.com/office/drawing/2014/chart" uri="{C3380CC4-5D6E-409C-BE32-E72D297353CC}">
              <c16:uniqueId val="{00000003-F6A3-430A-8133-DE85AE8F33B1}"/>
            </c:ext>
          </c:extLst>
        </c:ser>
        <c:ser>
          <c:idx val="4"/>
          <c:order val="4"/>
          <c:tx>
            <c:v>Jurisdiction 20th percentile</c:v>
          </c:tx>
          <c:spPr>
            <a:ln w="12700">
              <a:solidFill>
                <a:prstClr val="green"/>
              </a:solidFill>
              <a:prstDash val="dot"/>
            </a:ln>
          </c:spPr>
          <c:marker>
            <c:symbol val="diamond"/>
            <c:size val="8"/>
            <c:spPr>
              <a:solidFill>
                <a:prstClr val="green"/>
              </a:solidFill>
              <a:ln>
                <a:noFill/>
              </a:ln>
            </c:spPr>
          </c:marker>
          <c:cat>
            <c:strRef>
              <c:f>'Respiratory Inf'!$A$33:$A$42</c:f>
              <c:strCache>
                <c:ptCount val="10"/>
                <c:pt idx="0">
                  <c:v>Q3 FY 2023</c:v>
                </c:pt>
                <c:pt idx="1">
                  <c:v>Q4 FY 2023</c:v>
                </c:pt>
                <c:pt idx="2">
                  <c:v>Q1 FY 2024</c:v>
                </c:pt>
                <c:pt idx="3">
                  <c:v>Q2 FY 2024</c:v>
                </c:pt>
                <c:pt idx="4">
                  <c:v>Q3 FY 2024</c:v>
                </c:pt>
                <c:pt idx="5">
                  <c:v>Q4 FY 2024</c:v>
                </c:pt>
                <c:pt idx="6">
                  <c:v>Q1 FY 2025</c:v>
                </c:pt>
                <c:pt idx="7">
                  <c:v>Q2 FY 2025</c:v>
                </c:pt>
                <c:pt idx="8">
                  <c:v>Q3 FY 2025</c:v>
                </c:pt>
                <c:pt idx="9">
                  <c:v>Q4 FY 2025</c:v>
                </c:pt>
              </c:strCache>
            </c:strRef>
          </c:cat>
          <c:val>
            <c:numRef>
              <c:f>'Respiratory Inf'!$F$33:$F$42</c:f>
              <c:numCache>
                <c:formatCode>0.0%</c:formatCode>
                <c:ptCount val="10"/>
                <c:pt idx="0">
                  <c:v>0.37815126050420167</c:v>
                </c:pt>
                <c:pt idx="1">
                  <c:v>0.47619047619047616</c:v>
                </c:pt>
                <c:pt idx="2">
                  <c:v>0.5</c:v>
                </c:pt>
                <c:pt idx="3">
                  <c:v>0.40540540540540543</c:v>
                </c:pt>
                <c:pt idx="4">
                  <c:v>0.33333333333333331</c:v>
                </c:pt>
                <c:pt idx="5">
                  <c:v>0.51219512195121952</c:v>
                </c:pt>
                <c:pt idx="6">
                  <c:v>0.38095238095238093</c:v>
                </c:pt>
                <c:pt idx="7">
                  <c:v>0.26415094339622641</c:v>
                </c:pt>
                <c:pt idx="8">
                  <c:v>0.31818181818181818</c:v>
                </c:pt>
                <c:pt idx="9">
                  <c:v>0.375</c:v>
                </c:pt>
              </c:numCache>
            </c:numRef>
          </c:val>
          <c:smooth val="0"/>
          <c:extLst>
            <c:ext xmlns:c16="http://schemas.microsoft.com/office/drawing/2014/chart" uri="{C3380CC4-5D6E-409C-BE32-E72D297353CC}">
              <c16:uniqueId val="{00000004-F6A3-430A-8133-DE85AE8F33B1}"/>
            </c:ext>
          </c:extLst>
        </c:ser>
        <c:ser>
          <c:idx val="5"/>
          <c:order val="5"/>
          <c:tx>
            <c:v>State 20th percentile</c:v>
          </c:tx>
          <c:spPr>
            <a:ln w="12700">
              <a:solidFill>
                <a:prstClr val="green"/>
              </a:solidFill>
              <a:prstDash val="dash"/>
            </a:ln>
          </c:spPr>
          <c:marker>
            <c:symbol val="triangle"/>
            <c:size val="8"/>
            <c:spPr>
              <a:solidFill>
                <a:prstClr val="green"/>
              </a:solidFill>
              <a:ln>
                <a:noFill/>
              </a:ln>
            </c:spPr>
          </c:marker>
          <c:cat>
            <c:strRef>
              <c:f>'Respiratory Inf'!$A$33:$A$42</c:f>
              <c:strCache>
                <c:ptCount val="10"/>
                <c:pt idx="0">
                  <c:v>Q3 FY 2023</c:v>
                </c:pt>
                <c:pt idx="1">
                  <c:v>Q4 FY 2023</c:v>
                </c:pt>
                <c:pt idx="2">
                  <c:v>Q1 FY 2024</c:v>
                </c:pt>
                <c:pt idx="3">
                  <c:v>Q2 FY 2024</c:v>
                </c:pt>
                <c:pt idx="4">
                  <c:v>Q3 FY 2024</c:v>
                </c:pt>
                <c:pt idx="5">
                  <c:v>Q4 FY 2024</c:v>
                </c:pt>
                <c:pt idx="6">
                  <c:v>Q1 FY 2025</c:v>
                </c:pt>
                <c:pt idx="7">
                  <c:v>Q2 FY 2025</c:v>
                </c:pt>
                <c:pt idx="8">
                  <c:v>Q3 FY 2025</c:v>
                </c:pt>
                <c:pt idx="9">
                  <c:v>Q4 FY 2025</c:v>
                </c:pt>
              </c:strCache>
            </c:strRef>
          </c:cat>
          <c:val>
            <c:numRef>
              <c:f>'Respiratory Inf'!$G$33:$G$42</c:f>
              <c:numCache>
                <c:formatCode>0.0%</c:formatCode>
                <c:ptCount val="10"/>
                <c:pt idx="0">
                  <c:v>0.42</c:v>
                </c:pt>
                <c:pt idx="1">
                  <c:v>0.5</c:v>
                </c:pt>
                <c:pt idx="2">
                  <c:v>0.51162790697674421</c:v>
                </c:pt>
                <c:pt idx="3">
                  <c:v>0.39795918367346939</c:v>
                </c:pt>
                <c:pt idx="4">
                  <c:v>0.35294117647058826</c:v>
                </c:pt>
                <c:pt idx="5">
                  <c:v>0.52631578947368418</c:v>
                </c:pt>
                <c:pt idx="6">
                  <c:v>0.4358974358974359</c:v>
                </c:pt>
                <c:pt idx="7">
                  <c:v>0.27472527472527475</c:v>
                </c:pt>
                <c:pt idx="8">
                  <c:v>0.33333333333333331</c:v>
                </c:pt>
                <c:pt idx="9">
                  <c:v>0.40845070422535212</c:v>
                </c:pt>
              </c:numCache>
            </c:numRef>
          </c:val>
          <c:smooth val="0"/>
          <c:extLst>
            <c:ext xmlns:c16="http://schemas.microsoft.com/office/drawing/2014/chart" uri="{C3380CC4-5D6E-409C-BE32-E72D297353CC}">
              <c16:uniqueId val="{00000005-F6A3-430A-8133-DE85AE8F33B1}"/>
            </c:ext>
          </c:extLst>
        </c:ser>
        <c:dLbls>
          <c:showLegendKey val="0"/>
          <c:showVal val="0"/>
          <c:showCatName val="0"/>
          <c:showSerName val="0"/>
          <c:showPercent val="0"/>
          <c:showBubbleSize val="0"/>
        </c:dLbls>
        <c:marker val="1"/>
        <c:smooth val="0"/>
        <c:axId val="1327390727"/>
        <c:axId val="1"/>
      </c:lineChart>
      <c:barChart>
        <c:barDir val="col"/>
        <c:grouping val="clustered"/>
        <c:varyColors val="1"/>
        <c:ser>
          <c:idx val="6"/>
          <c:order val="6"/>
          <c:tx>
            <c:v>Hospital</c:v>
          </c:tx>
          <c:spPr>
            <a:solidFill>
              <a:srgbClr val="0000FF">
                <a:alpha val="50196"/>
              </a:srgbClr>
            </a:solidFill>
          </c:spPr>
          <c:invertIfNegative val="1"/>
          <c:cat>
            <c:strRef>
              <c:f>'Respiratory Inf'!$A$33:$A$42</c:f>
              <c:strCache>
                <c:ptCount val="10"/>
                <c:pt idx="0">
                  <c:v>Q3 FY 2023</c:v>
                </c:pt>
                <c:pt idx="1">
                  <c:v>Q4 FY 2023</c:v>
                </c:pt>
                <c:pt idx="2">
                  <c:v>Q1 FY 2024</c:v>
                </c:pt>
                <c:pt idx="3">
                  <c:v>Q2 FY 2024</c:v>
                </c:pt>
                <c:pt idx="4">
                  <c:v>Q3 FY 2024</c:v>
                </c:pt>
                <c:pt idx="5">
                  <c:v>Q4 FY 2024</c:v>
                </c:pt>
                <c:pt idx="6">
                  <c:v>Q1 FY 2025</c:v>
                </c:pt>
                <c:pt idx="7">
                  <c:v>Q2 FY 2025</c:v>
                </c:pt>
                <c:pt idx="8">
                  <c:v>Q3 FY 2025</c:v>
                </c:pt>
                <c:pt idx="9">
                  <c:v>Q4 FY 2025</c:v>
                </c:pt>
              </c:strCache>
            </c:strRef>
          </c:cat>
          <c:val>
            <c:numRef>
              <c:f>'Respiratory Inf'!$H$33:$H$42</c:f>
              <c:numCache>
                <c:formatCode>0.0%</c:formatCode>
                <c:ptCount val="10"/>
                <c:pt idx="0">
                  <c:v>#N/A</c:v>
                </c:pt>
                <c:pt idx="1">
                  <c:v>#N/A</c:v>
                </c:pt>
                <c:pt idx="2">
                  <c:v>#N/A</c:v>
                </c:pt>
                <c:pt idx="3">
                  <c:v>#N/A</c:v>
                </c:pt>
                <c:pt idx="4">
                  <c:v>#N/A</c:v>
                </c:pt>
                <c:pt idx="5">
                  <c:v>#N/A</c:v>
                </c:pt>
                <c:pt idx="6">
                  <c:v>#N/A</c:v>
                </c:pt>
                <c:pt idx="7">
                  <c:v>#N/A</c:v>
                </c:pt>
                <c:pt idx="8">
                  <c:v>#N/A</c:v>
                </c:pt>
                <c:pt idx="9">
                  <c:v>#N/A</c:v>
                </c:pt>
              </c:numCache>
            </c:numRef>
          </c:val>
          <c:extLst>
            <c:ext xmlns:c14="http://schemas.microsoft.com/office/drawing/2007/8/2/chart" uri="{6F2FDCE9-48DA-4B69-8628-5D25D57E5C99}">
              <c14:invertSolidFillFmt>
                <c14:spPr xmlns:c14="http://schemas.microsoft.com/office/drawing/2007/8/2/chart">
                  <a:solidFill>
                    <a:srgbClr val="FFFFFF"/>
                  </a:solidFill>
                </c14:spPr>
              </c14:invertSolidFillFmt>
            </c:ext>
            <c:ext xmlns:c16="http://schemas.microsoft.com/office/drawing/2014/chart" uri="{C3380CC4-5D6E-409C-BE32-E72D297353CC}">
              <c16:uniqueId val="{00000006-F6A3-430A-8133-DE85AE8F33B1}"/>
            </c:ext>
          </c:extLst>
        </c:ser>
        <c:dLbls>
          <c:showLegendKey val="0"/>
          <c:showVal val="0"/>
          <c:showCatName val="0"/>
          <c:showSerName val="0"/>
          <c:showPercent val="0"/>
          <c:showBubbleSize val="0"/>
        </c:dLbls>
        <c:gapWidth val="150"/>
        <c:axId val="1327390727"/>
        <c:axId val="1"/>
      </c:barChart>
      <c:catAx>
        <c:axId val="1327390727"/>
        <c:scaling>
          <c:orientation val="minMax"/>
        </c:scaling>
        <c:delete val="0"/>
        <c:axPos val="b"/>
        <c:numFmt formatCode="General" sourceLinked="0"/>
        <c:majorTickMark val="none"/>
        <c:minorTickMark val="none"/>
        <c:tickLblPos val="nextTo"/>
        <c:crossAx val="1"/>
        <c:crosses val="autoZero"/>
        <c:auto val="0"/>
        <c:lblAlgn val="ctr"/>
        <c:lblOffset val="100"/>
        <c:noMultiLvlLbl val="1"/>
      </c:catAx>
      <c:valAx>
        <c:axId val="1"/>
        <c:scaling>
          <c:orientation val="minMax"/>
          <c:max val="1"/>
          <c:min val="0"/>
        </c:scaling>
        <c:delete val="0"/>
        <c:axPos val="l"/>
        <c:majorGridlines>
          <c:spPr>
            <a:ln w="6350">
              <a:solidFill>
                <a:prstClr val="silver"/>
              </a:solidFill>
            </a:ln>
          </c:spPr>
        </c:majorGridlines>
        <c:numFmt formatCode="0%" sourceLinked="0"/>
        <c:majorTickMark val="none"/>
        <c:minorTickMark val="none"/>
        <c:tickLblPos val="nextTo"/>
        <c:crossAx val="1327390727"/>
        <c:crosses val="autoZero"/>
        <c:crossBetween val="between"/>
      </c:valAx>
    </c:plotArea>
    <c:legend>
      <c:legendPos val="r"/>
      <c:overlay val="0"/>
    </c:legend>
    <c:plotVisOnly val="1"/>
    <c:dispBlanksAs val="gap"/>
    <c:showDLblsOverMax val="1"/>
  </c:chart>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rtlCol="0" anchor="t"/>
          <a:lstStyle/>
          <a:p>
            <a:pPr algn="l">
              <a:defRPr/>
            </a:pPr>
            <a:r>
              <a:rPr lang="en-US"/>
              <a:t>30-Day Readmissions to Same Hospital</a:t>
            </a:r>
            <a:endParaRPr lang="en-US" sz="1100"/>
          </a:p>
        </c:rich>
      </c:tx>
      <c:overlay val="0"/>
    </c:title>
    <c:autoTitleDeleted val="0"/>
    <c:plotArea>
      <c:layout/>
      <c:lineChart>
        <c:grouping val="standard"/>
        <c:varyColors val="1"/>
        <c:ser>
          <c:idx val="0"/>
          <c:order val="0"/>
          <c:tx>
            <c:v>National 80th percentile</c:v>
          </c:tx>
          <c:spPr>
            <a:ln w="12700">
              <a:solidFill>
                <a:prstClr val="red"/>
              </a:solidFill>
              <a:prstDash val="solid"/>
            </a:ln>
          </c:spPr>
          <c:marker>
            <c:symbol val="square"/>
            <c:size val="8"/>
            <c:spPr>
              <a:solidFill>
                <a:prstClr val="red"/>
              </a:solidFill>
              <a:ln>
                <a:noFill/>
              </a:ln>
            </c:spPr>
          </c:marker>
          <c:cat>
            <c:strRef>
              <c:f>'Readm Same'!$A$28:$A$37</c:f>
              <c:strCache>
                <c:ptCount val="10"/>
                <c:pt idx="0">
                  <c:v>Q3 FY 2023</c:v>
                </c:pt>
                <c:pt idx="1">
                  <c:v>Q4 FY 2023</c:v>
                </c:pt>
                <c:pt idx="2">
                  <c:v>Q1 FY 2024</c:v>
                </c:pt>
                <c:pt idx="3">
                  <c:v>Q2 FY 2024</c:v>
                </c:pt>
                <c:pt idx="4">
                  <c:v>Q3 FY 2024</c:v>
                </c:pt>
                <c:pt idx="5">
                  <c:v>Q4 FY 2024</c:v>
                </c:pt>
                <c:pt idx="6">
                  <c:v>Q1 FY 2025</c:v>
                </c:pt>
                <c:pt idx="7">
                  <c:v>Q2 FY 2025</c:v>
                </c:pt>
                <c:pt idx="8">
                  <c:v>Q3 FY 2025</c:v>
                </c:pt>
                <c:pt idx="9">
                  <c:v>Q4 FY 2025</c:v>
                </c:pt>
              </c:strCache>
            </c:strRef>
          </c:cat>
          <c:val>
            <c:numRef>
              <c:f>'Readm Same'!$B$28:$B$37</c:f>
              <c:numCache>
                <c:formatCode>0.0%</c:formatCode>
                <c:ptCount val="10"/>
                <c:pt idx="0">
                  <c:v>0.14759036144578314</c:v>
                </c:pt>
                <c:pt idx="1">
                  <c:v>0.14754098360655737</c:v>
                </c:pt>
                <c:pt idx="2">
                  <c:v>0.14795918367346939</c:v>
                </c:pt>
                <c:pt idx="3">
                  <c:v>0.14482758620689656</c:v>
                </c:pt>
                <c:pt idx="4">
                  <c:v>0.14829268292682926</c:v>
                </c:pt>
                <c:pt idx="5">
                  <c:v>0.14985163204747776</c:v>
                </c:pt>
                <c:pt idx="6">
                  <c:v>0.14986160537761961</c:v>
                </c:pt>
                <c:pt idx="7">
                  <c:v>0.14583333333333334</c:v>
                </c:pt>
                <c:pt idx="8">
                  <c:v>0.14912280701754385</c:v>
                </c:pt>
                <c:pt idx="9">
                  <c:v>0.14996342355523043</c:v>
                </c:pt>
              </c:numCache>
            </c:numRef>
          </c:val>
          <c:smooth val="0"/>
          <c:extLst>
            <c:ext xmlns:c16="http://schemas.microsoft.com/office/drawing/2014/chart" uri="{C3380CC4-5D6E-409C-BE32-E72D297353CC}">
              <c16:uniqueId val="{00000000-6505-4B04-A396-F9A4CC28E4DA}"/>
            </c:ext>
          </c:extLst>
        </c:ser>
        <c:ser>
          <c:idx val="1"/>
          <c:order val="1"/>
          <c:tx>
            <c:v>Jurisdiction 80th percentile</c:v>
          </c:tx>
          <c:spPr>
            <a:ln w="12700">
              <a:solidFill>
                <a:prstClr val="red"/>
              </a:solidFill>
              <a:prstDash val="dot"/>
            </a:ln>
          </c:spPr>
          <c:marker>
            <c:symbol val="diamond"/>
            <c:size val="8"/>
            <c:spPr>
              <a:solidFill>
                <a:prstClr val="red"/>
              </a:solidFill>
              <a:ln>
                <a:noFill/>
              </a:ln>
            </c:spPr>
          </c:marker>
          <c:cat>
            <c:strRef>
              <c:f>'Readm Same'!$A$28:$A$37</c:f>
              <c:strCache>
                <c:ptCount val="10"/>
                <c:pt idx="0">
                  <c:v>Q3 FY 2023</c:v>
                </c:pt>
                <c:pt idx="1">
                  <c:v>Q4 FY 2023</c:v>
                </c:pt>
                <c:pt idx="2">
                  <c:v>Q1 FY 2024</c:v>
                </c:pt>
                <c:pt idx="3">
                  <c:v>Q2 FY 2024</c:v>
                </c:pt>
                <c:pt idx="4">
                  <c:v>Q3 FY 2024</c:v>
                </c:pt>
                <c:pt idx="5">
                  <c:v>Q4 FY 2024</c:v>
                </c:pt>
                <c:pt idx="6">
                  <c:v>Q1 FY 2025</c:v>
                </c:pt>
                <c:pt idx="7">
                  <c:v>Q2 FY 2025</c:v>
                </c:pt>
                <c:pt idx="8">
                  <c:v>Q3 FY 2025</c:v>
                </c:pt>
                <c:pt idx="9">
                  <c:v>Q4 FY 2025</c:v>
                </c:pt>
              </c:strCache>
            </c:strRef>
          </c:cat>
          <c:val>
            <c:numRef>
              <c:f>'Readm Same'!$C$28:$C$37</c:f>
              <c:numCache>
                <c:formatCode>0.0%</c:formatCode>
                <c:ptCount val="10"/>
                <c:pt idx="0">
                  <c:v>0.15068493150684931</c:v>
                </c:pt>
                <c:pt idx="1">
                  <c:v>0.15547703180212014</c:v>
                </c:pt>
                <c:pt idx="2">
                  <c:v>0.15434083601286175</c:v>
                </c:pt>
                <c:pt idx="3">
                  <c:v>0.14857142857142858</c:v>
                </c:pt>
                <c:pt idx="4">
                  <c:v>0.15563361253715213</c:v>
                </c:pt>
                <c:pt idx="5">
                  <c:v>0.15443505807814151</c:v>
                </c:pt>
                <c:pt idx="6">
                  <c:v>0.15555555555555556</c:v>
                </c:pt>
                <c:pt idx="7">
                  <c:v>0.15304606240713226</c:v>
                </c:pt>
                <c:pt idx="8">
                  <c:v>0.15198618307426598</c:v>
                </c:pt>
                <c:pt idx="9">
                  <c:v>0.15352449223416964</c:v>
                </c:pt>
              </c:numCache>
            </c:numRef>
          </c:val>
          <c:smooth val="0"/>
          <c:extLst>
            <c:ext xmlns:c16="http://schemas.microsoft.com/office/drawing/2014/chart" uri="{C3380CC4-5D6E-409C-BE32-E72D297353CC}">
              <c16:uniqueId val="{00000001-6505-4B04-A396-F9A4CC28E4DA}"/>
            </c:ext>
          </c:extLst>
        </c:ser>
        <c:ser>
          <c:idx val="2"/>
          <c:order val="2"/>
          <c:tx>
            <c:v>State 80th percentile</c:v>
          </c:tx>
          <c:spPr>
            <a:ln w="12700">
              <a:solidFill>
                <a:prstClr val="red"/>
              </a:solidFill>
              <a:prstDash val="dash"/>
            </a:ln>
          </c:spPr>
          <c:marker>
            <c:symbol val="triangle"/>
            <c:size val="8"/>
            <c:spPr>
              <a:solidFill>
                <a:prstClr val="red"/>
              </a:solidFill>
              <a:ln>
                <a:noFill/>
              </a:ln>
            </c:spPr>
          </c:marker>
          <c:cat>
            <c:strRef>
              <c:f>'Readm Same'!$A$28:$A$37</c:f>
              <c:strCache>
                <c:ptCount val="10"/>
                <c:pt idx="0">
                  <c:v>Q3 FY 2023</c:v>
                </c:pt>
                <c:pt idx="1">
                  <c:v>Q4 FY 2023</c:v>
                </c:pt>
                <c:pt idx="2">
                  <c:v>Q1 FY 2024</c:v>
                </c:pt>
                <c:pt idx="3">
                  <c:v>Q2 FY 2024</c:v>
                </c:pt>
                <c:pt idx="4">
                  <c:v>Q3 FY 2024</c:v>
                </c:pt>
                <c:pt idx="5">
                  <c:v>Q4 FY 2024</c:v>
                </c:pt>
                <c:pt idx="6">
                  <c:v>Q1 FY 2025</c:v>
                </c:pt>
                <c:pt idx="7">
                  <c:v>Q2 FY 2025</c:v>
                </c:pt>
                <c:pt idx="8">
                  <c:v>Q3 FY 2025</c:v>
                </c:pt>
                <c:pt idx="9">
                  <c:v>Q4 FY 2025</c:v>
                </c:pt>
              </c:strCache>
            </c:strRef>
          </c:cat>
          <c:val>
            <c:numRef>
              <c:f>'Readm Same'!$D$28:$D$37</c:f>
              <c:numCache>
                <c:formatCode>0.0%</c:formatCode>
                <c:ptCount val="10"/>
                <c:pt idx="0">
                  <c:v>0.15053763440860216</c:v>
                </c:pt>
                <c:pt idx="1">
                  <c:v>0.15559721478307445</c:v>
                </c:pt>
                <c:pt idx="2">
                  <c:v>0.15498938428874734</c:v>
                </c:pt>
                <c:pt idx="3">
                  <c:v>0.1544943820224719</c:v>
                </c:pt>
                <c:pt idx="4">
                  <c:v>0.15989445910290237</c:v>
                </c:pt>
                <c:pt idx="5">
                  <c:v>0.15443505807814151</c:v>
                </c:pt>
                <c:pt idx="6">
                  <c:v>0.16095890410958905</c:v>
                </c:pt>
                <c:pt idx="7">
                  <c:v>0.15454545454545454</c:v>
                </c:pt>
                <c:pt idx="8">
                  <c:v>0.15384615384615385</c:v>
                </c:pt>
                <c:pt idx="9">
                  <c:v>0.15187969924812031</c:v>
                </c:pt>
              </c:numCache>
            </c:numRef>
          </c:val>
          <c:smooth val="0"/>
          <c:extLst>
            <c:ext xmlns:c16="http://schemas.microsoft.com/office/drawing/2014/chart" uri="{C3380CC4-5D6E-409C-BE32-E72D297353CC}">
              <c16:uniqueId val="{00000002-6505-4B04-A396-F9A4CC28E4DA}"/>
            </c:ext>
          </c:extLst>
        </c:ser>
        <c:dLbls>
          <c:showLegendKey val="0"/>
          <c:showVal val="0"/>
          <c:showCatName val="0"/>
          <c:showSerName val="0"/>
          <c:showPercent val="0"/>
          <c:showBubbleSize val="0"/>
        </c:dLbls>
        <c:marker val="1"/>
        <c:smooth val="0"/>
        <c:axId val="1331284999"/>
        <c:axId val="1"/>
      </c:lineChart>
      <c:barChart>
        <c:barDir val="col"/>
        <c:grouping val="clustered"/>
        <c:varyColors val="1"/>
        <c:ser>
          <c:idx val="3"/>
          <c:order val="3"/>
          <c:tx>
            <c:v>Hospital</c:v>
          </c:tx>
          <c:spPr>
            <a:solidFill>
              <a:srgbClr val="0000FF">
                <a:alpha val="50196"/>
              </a:srgbClr>
            </a:solidFill>
          </c:spPr>
          <c:invertIfNegative val="1"/>
          <c:cat>
            <c:strRef>
              <c:f>'Readm Same'!$A$28:$A$37</c:f>
              <c:strCache>
                <c:ptCount val="10"/>
                <c:pt idx="0">
                  <c:v>Q3 FY 2023</c:v>
                </c:pt>
                <c:pt idx="1">
                  <c:v>Q4 FY 2023</c:v>
                </c:pt>
                <c:pt idx="2">
                  <c:v>Q1 FY 2024</c:v>
                </c:pt>
                <c:pt idx="3">
                  <c:v>Q2 FY 2024</c:v>
                </c:pt>
                <c:pt idx="4">
                  <c:v>Q3 FY 2024</c:v>
                </c:pt>
                <c:pt idx="5">
                  <c:v>Q4 FY 2024</c:v>
                </c:pt>
                <c:pt idx="6">
                  <c:v>Q1 FY 2025</c:v>
                </c:pt>
                <c:pt idx="7">
                  <c:v>Q2 FY 2025</c:v>
                </c:pt>
                <c:pt idx="8">
                  <c:v>Q3 FY 2025</c:v>
                </c:pt>
                <c:pt idx="9">
                  <c:v>Q4 FY 2025</c:v>
                </c:pt>
              </c:strCache>
            </c:strRef>
          </c:cat>
          <c:val>
            <c:numRef>
              <c:f>'Readm Same'!$E$28:$E$37</c:f>
              <c:numCache>
                <c:formatCode>0.0%</c:formatCode>
                <c:ptCount val="10"/>
                <c:pt idx="0">
                  <c:v>#N/A</c:v>
                </c:pt>
                <c:pt idx="1">
                  <c:v>#N/A</c:v>
                </c:pt>
                <c:pt idx="2">
                  <c:v>#N/A</c:v>
                </c:pt>
                <c:pt idx="3">
                  <c:v>0.14942528735632099</c:v>
                </c:pt>
                <c:pt idx="4">
                  <c:v>0.16666666666666599</c:v>
                </c:pt>
                <c:pt idx="5">
                  <c:v>0.119318181818181</c:v>
                </c:pt>
                <c:pt idx="6">
                  <c:v>0.17037037037037001</c:v>
                </c:pt>
                <c:pt idx="7">
                  <c:v>8.1081081081081002E-2</c:v>
                </c:pt>
                <c:pt idx="8">
                  <c:v>0.12949640287769701</c:v>
                </c:pt>
                <c:pt idx="9">
                  <c:v>0.10691823899371</c:v>
                </c:pt>
              </c:numCache>
            </c:numRef>
          </c:val>
          <c:extLst>
            <c:ext xmlns:c14="http://schemas.microsoft.com/office/drawing/2007/8/2/chart" uri="{6F2FDCE9-48DA-4B69-8628-5D25D57E5C99}">
              <c14:invertSolidFillFmt>
                <c14:spPr xmlns:c14="http://schemas.microsoft.com/office/drawing/2007/8/2/chart">
                  <a:solidFill>
                    <a:srgbClr val="FFFFFF"/>
                  </a:solidFill>
                </c14:spPr>
              </c14:invertSolidFillFmt>
            </c:ext>
            <c:ext xmlns:c16="http://schemas.microsoft.com/office/drawing/2014/chart" uri="{C3380CC4-5D6E-409C-BE32-E72D297353CC}">
              <c16:uniqueId val="{00000003-6505-4B04-A396-F9A4CC28E4DA}"/>
            </c:ext>
          </c:extLst>
        </c:ser>
        <c:dLbls>
          <c:showLegendKey val="0"/>
          <c:showVal val="0"/>
          <c:showCatName val="0"/>
          <c:showSerName val="0"/>
          <c:showPercent val="0"/>
          <c:showBubbleSize val="0"/>
        </c:dLbls>
        <c:gapWidth val="150"/>
        <c:axId val="1331284999"/>
        <c:axId val="1"/>
      </c:barChart>
      <c:catAx>
        <c:axId val="1331284999"/>
        <c:scaling>
          <c:orientation val="minMax"/>
        </c:scaling>
        <c:delete val="0"/>
        <c:axPos val="b"/>
        <c:numFmt formatCode="General" sourceLinked="0"/>
        <c:majorTickMark val="none"/>
        <c:minorTickMark val="none"/>
        <c:tickLblPos val="nextTo"/>
        <c:crossAx val="1"/>
        <c:crosses val="autoZero"/>
        <c:auto val="0"/>
        <c:lblAlgn val="ctr"/>
        <c:lblOffset val="100"/>
        <c:noMultiLvlLbl val="1"/>
      </c:catAx>
      <c:valAx>
        <c:axId val="1"/>
        <c:scaling>
          <c:orientation val="minMax"/>
          <c:max val="1"/>
          <c:min val="0"/>
        </c:scaling>
        <c:delete val="0"/>
        <c:axPos val="l"/>
        <c:majorGridlines>
          <c:spPr>
            <a:ln w="6350">
              <a:solidFill>
                <a:prstClr val="silver"/>
              </a:solidFill>
            </a:ln>
          </c:spPr>
        </c:majorGridlines>
        <c:numFmt formatCode="0%" sourceLinked="0"/>
        <c:majorTickMark val="none"/>
        <c:minorTickMark val="none"/>
        <c:tickLblPos val="nextTo"/>
        <c:crossAx val="1331284999"/>
        <c:crosses val="autoZero"/>
        <c:crossBetween val="between"/>
      </c:valAx>
    </c:plotArea>
    <c:legend>
      <c:legendPos val="r"/>
      <c:overlay val="0"/>
    </c:legend>
    <c:plotVisOnly val="1"/>
    <c:dispBlanksAs val="gap"/>
    <c:showDLblsOverMax val="1"/>
  </c:chart>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rtlCol="0" anchor="t"/>
          <a:lstStyle/>
          <a:p>
            <a:pPr algn="l">
              <a:defRPr/>
            </a:pPr>
            <a:r>
              <a:rPr lang="en-US"/>
              <a:t>2-Day Stays for Medical DRGs</a:t>
            </a:r>
            <a:endParaRPr lang="en-US" sz="1100"/>
          </a:p>
        </c:rich>
      </c:tx>
      <c:overlay val="0"/>
    </c:title>
    <c:autoTitleDeleted val="0"/>
    <c:plotArea>
      <c:layout/>
      <c:lineChart>
        <c:grouping val="standard"/>
        <c:varyColors val="1"/>
        <c:ser>
          <c:idx val="0"/>
          <c:order val="0"/>
          <c:tx>
            <c:v>National 80th percentile</c:v>
          </c:tx>
          <c:spPr>
            <a:ln w="12700">
              <a:solidFill>
                <a:prstClr val="red"/>
              </a:solidFill>
              <a:prstDash val="solid"/>
            </a:ln>
          </c:spPr>
          <c:marker>
            <c:symbol val="square"/>
            <c:size val="8"/>
            <c:spPr>
              <a:solidFill>
                <a:prstClr val="red"/>
              </a:solidFill>
              <a:ln>
                <a:noFill/>
              </a:ln>
            </c:spPr>
          </c:marker>
          <c:cat>
            <c:strRef>
              <c:f>'2DS Med DRGs'!$A$29:$A$38</c:f>
              <c:strCache>
                <c:ptCount val="10"/>
                <c:pt idx="0">
                  <c:v>Q3 FY 2023</c:v>
                </c:pt>
                <c:pt idx="1">
                  <c:v>Q4 FY 2023</c:v>
                </c:pt>
                <c:pt idx="2">
                  <c:v>Q1 FY 2024</c:v>
                </c:pt>
                <c:pt idx="3">
                  <c:v>Q2 FY 2024</c:v>
                </c:pt>
                <c:pt idx="4">
                  <c:v>Q3 FY 2024</c:v>
                </c:pt>
                <c:pt idx="5">
                  <c:v>Q4 FY 2024</c:v>
                </c:pt>
                <c:pt idx="6">
                  <c:v>Q1 FY 2025</c:v>
                </c:pt>
                <c:pt idx="7">
                  <c:v>Q2 FY 2025</c:v>
                </c:pt>
                <c:pt idx="8">
                  <c:v>Q3 FY 2025</c:v>
                </c:pt>
                <c:pt idx="9">
                  <c:v>Q4 FY 2025</c:v>
                </c:pt>
              </c:strCache>
            </c:strRef>
          </c:cat>
          <c:val>
            <c:numRef>
              <c:f>'2DS Med DRGs'!$B$29:$B$38</c:f>
              <c:numCache>
                <c:formatCode>0.0%</c:formatCode>
                <c:ptCount val="10"/>
                <c:pt idx="0">
                  <c:v>0.23921568627450981</c:v>
                </c:pt>
                <c:pt idx="1">
                  <c:v>0.23549488054607509</c:v>
                </c:pt>
                <c:pt idx="2">
                  <c:v>0.23275862068965517</c:v>
                </c:pt>
                <c:pt idx="3">
                  <c:v>0.22500000000000001</c:v>
                </c:pt>
                <c:pt idx="4">
                  <c:v>0.23672230652503792</c:v>
                </c:pt>
                <c:pt idx="5">
                  <c:v>0.23974763406940064</c:v>
                </c:pt>
                <c:pt idx="6">
                  <c:v>0.23762376237623761</c:v>
                </c:pt>
                <c:pt idx="7">
                  <c:v>0.22841225626740946</c:v>
                </c:pt>
                <c:pt idx="8">
                  <c:v>0.24242424242424243</c:v>
                </c:pt>
                <c:pt idx="9">
                  <c:v>0.24725274725274726</c:v>
                </c:pt>
              </c:numCache>
            </c:numRef>
          </c:val>
          <c:smooth val="0"/>
          <c:extLst>
            <c:ext xmlns:c16="http://schemas.microsoft.com/office/drawing/2014/chart" uri="{C3380CC4-5D6E-409C-BE32-E72D297353CC}">
              <c16:uniqueId val="{00000000-5382-44CA-952C-8E52A0FC26A1}"/>
            </c:ext>
          </c:extLst>
        </c:ser>
        <c:ser>
          <c:idx val="1"/>
          <c:order val="1"/>
          <c:tx>
            <c:v>Jurisdiction 80th percentile</c:v>
          </c:tx>
          <c:spPr>
            <a:ln w="12700">
              <a:solidFill>
                <a:prstClr val="red"/>
              </a:solidFill>
              <a:prstDash val="dot"/>
            </a:ln>
          </c:spPr>
          <c:marker>
            <c:symbol val="diamond"/>
            <c:size val="8"/>
            <c:spPr>
              <a:solidFill>
                <a:prstClr val="red"/>
              </a:solidFill>
              <a:ln>
                <a:noFill/>
              </a:ln>
            </c:spPr>
          </c:marker>
          <c:cat>
            <c:strRef>
              <c:f>'2DS Med DRGs'!$A$29:$A$38</c:f>
              <c:strCache>
                <c:ptCount val="10"/>
                <c:pt idx="0">
                  <c:v>Q3 FY 2023</c:v>
                </c:pt>
                <c:pt idx="1">
                  <c:v>Q4 FY 2023</c:v>
                </c:pt>
                <c:pt idx="2">
                  <c:v>Q1 FY 2024</c:v>
                </c:pt>
                <c:pt idx="3">
                  <c:v>Q2 FY 2024</c:v>
                </c:pt>
                <c:pt idx="4">
                  <c:v>Q3 FY 2024</c:v>
                </c:pt>
                <c:pt idx="5">
                  <c:v>Q4 FY 2024</c:v>
                </c:pt>
                <c:pt idx="6">
                  <c:v>Q1 FY 2025</c:v>
                </c:pt>
                <c:pt idx="7">
                  <c:v>Q2 FY 2025</c:v>
                </c:pt>
                <c:pt idx="8">
                  <c:v>Q3 FY 2025</c:v>
                </c:pt>
                <c:pt idx="9">
                  <c:v>Q4 FY 2025</c:v>
                </c:pt>
              </c:strCache>
            </c:strRef>
          </c:cat>
          <c:val>
            <c:numRef>
              <c:f>'2DS Med DRGs'!$C$29:$C$38</c:f>
              <c:numCache>
                <c:formatCode>0.0%</c:formatCode>
                <c:ptCount val="10"/>
                <c:pt idx="0">
                  <c:v>0.21777777777777776</c:v>
                </c:pt>
                <c:pt idx="1">
                  <c:v>0.2132701421800948</c:v>
                </c:pt>
                <c:pt idx="2">
                  <c:v>0.2073170731707317</c:v>
                </c:pt>
                <c:pt idx="3">
                  <c:v>0.19642857142857142</c:v>
                </c:pt>
                <c:pt idx="4">
                  <c:v>0.21579961464354527</c:v>
                </c:pt>
                <c:pt idx="5">
                  <c:v>0.22039473684210525</c:v>
                </c:pt>
                <c:pt idx="6">
                  <c:v>0.21556886227544911</c:v>
                </c:pt>
                <c:pt idx="7">
                  <c:v>0.20189274447949526</c:v>
                </c:pt>
                <c:pt idx="8">
                  <c:v>0.21739130434782608</c:v>
                </c:pt>
                <c:pt idx="9">
                  <c:v>0.22222222222222221</c:v>
                </c:pt>
              </c:numCache>
            </c:numRef>
          </c:val>
          <c:smooth val="0"/>
          <c:extLst>
            <c:ext xmlns:c16="http://schemas.microsoft.com/office/drawing/2014/chart" uri="{C3380CC4-5D6E-409C-BE32-E72D297353CC}">
              <c16:uniqueId val="{00000001-5382-44CA-952C-8E52A0FC26A1}"/>
            </c:ext>
          </c:extLst>
        </c:ser>
        <c:ser>
          <c:idx val="2"/>
          <c:order val="2"/>
          <c:tx>
            <c:v>State 80th percentile</c:v>
          </c:tx>
          <c:spPr>
            <a:ln w="12700">
              <a:solidFill>
                <a:prstClr val="red"/>
              </a:solidFill>
              <a:prstDash val="dash"/>
            </a:ln>
          </c:spPr>
          <c:marker>
            <c:symbol val="triangle"/>
            <c:size val="8"/>
            <c:spPr>
              <a:solidFill>
                <a:prstClr val="red"/>
              </a:solidFill>
              <a:ln>
                <a:noFill/>
              </a:ln>
            </c:spPr>
          </c:marker>
          <c:cat>
            <c:strRef>
              <c:f>'2DS Med DRGs'!$A$29:$A$38</c:f>
              <c:strCache>
                <c:ptCount val="10"/>
                <c:pt idx="0">
                  <c:v>Q3 FY 2023</c:v>
                </c:pt>
                <c:pt idx="1">
                  <c:v>Q4 FY 2023</c:v>
                </c:pt>
                <c:pt idx="2">
                  <c:v>Q1 FY 2024</c:v>
                </c:pt>
                <c:pt idx="3">
                  <c:v>Q2 FY 2024</c:v>
                </c:pt>
                <c:pt idx="4">
                  <c:v>Q3 FY 2024</c:v>
                </c:pt>
                <c:pt idx="5">
                  <c:v>Q4 FY 2024</c:v>
                </c:pt>
                <c:pt idx="6">
                  <c:v>Q1 FY 2025</c:v>
                </c:pt>
                <c:pt idx="7">
                  <c:v>Q2 FY 2025</c:v>
                </c:pt>
                <c:pt idx="8">
                  <c:v>Q3 FY 2025</c:v>
                </c:pt>
                <c:pt idx="9">
                  <c:v>Q4 FY 2025</c:v>
                </c:pt>
              </c:strCache>
            </c:strRef>
          </c:cat>
          <c:val>
            <c:numRef>
              <c:f>'2DS Med DRGs'!$D$29:$D$38</c:f>
              <c:numCache>
                <c:formatCode>0.0%</c:formatCode>
                <c:ptCount val="10"/>
                <c:pt idx="0">
                  <c:v>0.24160447761194029</c:v>
                </c:pt>
                <c:pt idx="1">
                  <c:v>0.23041044776119404</c:v>
                </c:pt>
                <c:pt idx="2">
                  <c:v>0.22033898305084745</c:v>
                </c:pt>
                <c:pt idx="3">
                  <c:v>0.22764227642276422</c:v>
                </c:pt>
                <c:pt idx="4">
                  <c:v>0.23834196891191708</c:v>
                </c:pt>
                <c:pt idx="5">
                  <c:v>0.24025974025974026</c:v>
                </c:pt>
                <c:pt idx="6">
                  <c:v>0.23474178403755869</c:v>
                </c:pt>
                <c:pt idx="7">
                  <c:v>0.21463414634146341</c:v>
                </c:pt>
                <c:pt idx="8">
                  <c:v>0.22992700729927007</c:v>
                </c:pt>
                <c:pt idx="9">
                  <c:v>0.24899598393574296</c:v>
                </c:pt>
              </c:numCache>
            </c:numRef>
          </c:val>
          <c:smooth val="0"/>
          <c:extLst>
            <c:ext xmlns:c16="http://schemas.microsoft.com/office/drawing/2014/chart" uri="{C3380CC4-5D6E-409C-BE32-E72D297353CC}">
              <c16:uniqueId val="{00000002-5382-44CA-952C-8E52A0FC26A1}"/>
            </c:ext>
          </c:extLst>
        </c:ser>
        <c:dLbls>
          <c:showLegendKey val="0"/>
          <c:showVal val="0"/>
          <c:showCatName val="0"/>
          <c:showSerName val="0"/>
          <c:showPercent val="0"/>
          <c:showBubbleSize val="0"/>
        </c:dLbls>
        <c:marker val="1"/>
        <c:smooth val="0"/>
        <c:axId val="1328803335"/>
        <c:axId val="1"/>
      </c:lineChart>
      <c:barChart>
        <c:barDir val="col"/>
        <c:grouping val="clustered"/>
        <c:varyColors val="1"/>
        <c:ser>
          <c:idx val="3"/>
          <c:order val="3"/>
          <c:tx>
            <c:v>Hospital</c:v>
          </c:tx>
          <c:spPr>
            <a:solidFill>
              <a:srgbClr val="0000FF">
                <a:alpha val="50196"/>
              </a:srgbClr>
            </a:solidFill>
          </c:spPr>
          <c:invertIfNegative val="1"/>
          <c:cat>
            <c:strRef>
              <c:f>'2DS Med DRGs'!$A$29:$A$38</c:f>
              <c:strCache>
                <c:ptCount val="10"/>
                <c:pt idx="0">
                  <c:v>Q3 FY 2023</c:v>
                </c:pt>
                <c:pt idx="1">
                  <c:v>Q4 FY 2023</c:v>
                </c:pt>
                <c:pt idx="2">
                  <c:v>Q1 FY 2024</c:v>
                </c:pt>
                <c:pt idx="3">
                  <c:v>Q2 FY 2024</c:v>
                </c:pt>
                <c:pt idx="4">
                  <c:v>Q3 FY 2024</c:v>
                </c:pt>
                <c:pt idx="5">
                  <c:v>Q4 FY 2024</c:v>
                </c:pt>
                <c:pt idx="6">
                  <c:v>Q1 FY 2025</c:v>
                </c:pt>
                <c:pt idx="7">
                  <c:v>Q2 FY 2025</c:v>
                </c:pt>
                <c:pt idx="8">
                  <c:v>Q3 FY 2025</c:v>
                </c:pt>
                <c:pt idx="9">
                  <c:v>Q4 FY 2025</c:v>
                </c:pt>
              </c:strCache>
            </c:strRef>
          </c:cat>
          <c:val>
            <c:numRef>
              <c:f>'2DS Med DRGs'!$E$29:$E$38</c:f>
              <c:numCache>
                <c:formatCode>0.0%</c:formatCode>
                <c:ptCount val="10"/>
                <c:pt idx="0">
                  <c:v>0.23726346433769999</c:v>
                </c:pt>
                <c:pt idx="1">
                  <c:v>0.22835820895522299</c:v>
                </c:pt>
                <c:pt idx="2">
                  <c:v>0.23039999999999999</c:v>
                </c:pt>
                <c:pt idx="3">
                  <c:v>0.22875816993463999</c:v>
                </c:pt>
                <c:pt idx="4">
                  <c:v>0.22782874617737001</c:v>
                </c:pt>
                <c:pt idx="5">
                  <c:v>0.181089743589743</c:v>
                </c:pt>
                <c:pt idx="6">
                  <c:v>0.197014925373134</c:v>
                </c:pt>
                <c:pt idx="7">
                  <c:v>0.18491124260354999</c:v>
                </c:pt>
                <c:pt idx="8">
                  <c:v>0.23123123123123099</c:v>
                </c:pt>
                <c:pt idx="9">
                  <c:v>0.21515561569688699</c:v>
                </c:pt>
              </c:numCache>
            </c:numRef>
          </c:val>
          <c:extLst>
            <c:ext xmlns:c14="http://schemas.microsoft.com/office/drawing/2007/8/2/chart" uri="{6F2FDCE9-48DA-4B69-8628-5D25D57E5C99}">
              <c14:invertSolidFillFmt>
                <c14:spPr xmlns:c14="http://schemas.microsoft.com/office/drawing/2007/8/2/chart">
                  <a:solidFill>
                    <a:srgbClr val="FFFFFF"/>
                  </a:solidFill>
                </c14:spPr>
              </c14:invertSolidFillFmt>
            </c:ext>
            <c:ext xmlns:c16="http://schemas.microsoft.com/office/drawing/2014/chart" uri="{C3380CC4-5D6E-409C-BE32-E72D297353CC}">
              <c16:uniqueId val="{00000003-5382-44CA-952C-8E52A0FC26A1}"/>
            </c:ext>
          </c:extLst>
        </c:ser>
        <c:dLbls>
          <c:showLegendKey val="0"/>
          <c:showVal val="0"/>
          <c:showCatName val="0"/>
          <c:showSerName val="0"/>
          <c:showPercent val="0"/>
          <c:showBubbleSize val="0"/>
        </c:dLbls>
        <c:gapWidth val="150"/>
        <c:axId val="1328803335"/>
        <c:axId val="1"/>
      </c:barChart>
      <c:catAx>
        <c:axId val="1328803335"/>
        <c:scaling>
          <c:orientation val="minMax"/>
        </c:scaling>
        <c:delete val="0"/>
        <c:axPos val="b"/>
        <c:numFmt formatCode="General" sourceLinked="0"/>
        <c:majorTickMark val="none"/>
        <c:minorTickMark val="none"/>
        <c:tickLblPos val="nextTo"/>
        <c:crossAx val="1"/>
        <c:crosses val="autoZero"/>
        <c:auto val="0"/>
        <c:lblAlgn val="ctr"/>
        <c:lblOffset val="100"/>
        <c:noMultiLvlLbl val="1"/>
      </c:catAx>
      <c:valAx>
        <c:axId val="1"/>
        <c:scaling>
          <c:orientation val="minMax"/>
          <c:max val="1"/>
          <c:min val="0"/>
        </c:scaling>
        <c:delete val="0"/>
        <c:axPos val="l"/>
        <c:majorGridlines>
          <c:spPr>
            <a:ln w="6350">
              <a:solidFill>
                <a:prstClr val="silver"/>
              </a:solidFill>
            </a:ln>
          </c:spPr>
        </c:majorGridlines>
        <c:numFmt formatCode="0%" sourceLinked="0"/>
        <c:majorTickMark val="none"/>
        <c:minorTickMark val="none"/>
        <c:tickLblPos val="nextTo"/>
        <c:crossAx val="1328803335"/>
        <c:crosses val="autoZero"/>
        <c:crossBetween val="between"/>
      </c:valAx>
    </c:plotArea>
    <c:legend>
      <c:legendPos val="r"/>
      <c:overlay val="0"/>
    </c:legend>
    <c:plotVisOnly val="1"/>
    <c:dispBlanksAs val="gap"/>
    <c:showDLblsOverMax val="1"/>
  </c:chart>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rtlCol="0" anchor="t"/>
          <a:lstStyle/>
          <a:p>
            <a:pPr algn="l">
              <a:defRPr/>
            </a:pPr>
            <a:r>
              <a:rPr lang="en-US"/>
              <a:t>2-Day Stays for Surgical DRGs</a:t>
            </a:r>
            <a:endParaRPr lang="en-US" sz="1100"/>
          </a:p>
        </c:rich>
      </c:tx>
      <c:overlay val="0"/>
    </c:title>
    <c:autoTitleDeleted val="0"/>
    <c:plotArea>
      <c:layout/>
      <c:lineChart>
        <c:grouping val="standard"/>
        <c:varyColors val="1"/>
        <c:ser>
          <c:idx val="0"/>
          <c:order val="0"/>
          <c:tx>
            <c:v>National 80th percentile</c:v>
          </c:tx>
          <c:spPr>
            <a:ln w="12700">
              <a:solidFill>
                <a:prstClr val="red"/>
              </a:solidFill>
              <a:prstDash val="solid"/>
            </a:ln>
          </c:spPr>
          <c:marker>
            <c:symbol val="square"/>
            <c:size val="8"/>
            <c:spPr>
              <a:solidFill>
                <a:prstClr val="red"/>
              </a:solidFill>
              <a:ln>
                <a:noFill/>
              </a:ln>
            </c:spPr>
          </c:marker>
          <c:cat>
            <c:strRef>
              <c:f>'2DS Surg DRGs'!$A$29:$A$38</c:f>
              <c:strCache>
                <c:ptCount val="10"/>
                <c:pt idx="0">
                  <c:v>Q3 FY 2023</c:v>
                </c:pt>
                <c:pt idx="1">
                  <c:v>Q4 FY 2023</c:v>
                </c:pt>
                <c:pt idx="2">
                  <c:v>Q1 FY 2024</c:v>
                </c:pt>
                <c:pt idx="3">
                  <c:v>Q2 FY 2024</c:v>
                </c:pt>
                <c:pt idx="4">
                  <c:v>Q3 FY 2024</c:v>
                </c:pt>
                <c:pt idx="5">
                  <c:v>Q4 FY 2024</c:v>
                </c:pt>
                <c:pt idx="6">
                  <c:v>Q1 FY 2025</c:v>
                </c:pt>
                <c:pt idx="7">
                  <c:v>Q2 FY 2025</c:v>
                </c:pt>
                <c:pt idx="8">
                  <c:v>Q3 FY 2025</c:v>
                </c:pt>
                <c:pt idx="9">
                  <c:v>Q4 FY 2025</c:v>
                </c:pt>
              </c:strCache>
            </c:strRef>
          </c:cat>
          <c:val>
            <c:numRef>
              <c:f>'2DS Surg DRGs'!$B$29:$B$38</c:f>
              <c:numCache>
                <c:formatCode>0.0%</c:formatCode>
                <c:ptCount val="10"/>
                <c:pt idx="0">
                  <c:v>0.18947368421052632</c:v>
                </c:pt>
                <c:pt idx="1">
                  <c:v>0.18562874251497005</c:v>
                </c:pt>
                <c:pt idx="2">
                  <c:v>0.18115942028985507</c:v>
                </c:pt>
                <c:pt idx="3">
                  <c:v>0.18333333333333332</c:v>
                </c:pt>
                <c:pt idx="4">
                  <c:v>0.18374558303886926</c:v>
                </c:pt>
                <c:pt idx="5">
                  <c:v>0.18543046357615894</c:v>
                </c:pt>
                <c:pt idx="6">
                  <c:v>0.18316831683168316</c:v>
                </c:pt>
                <c:pt idx="7">
                  <c:v>0.17823639774859287</c:v>
                </c:pt>
                <c:pt idx="8">
                  <c:v>0.18390804597701149</c:v>
                </c:pt>
                <c:pt idx="9">
                  <c:v>0.18502202643171806</c:v>
                </c:pt>
              </c:numCache>
            </c:numRef>
          </c:val>
          <c:smooth val="0"/>
          <c:extLst>
            <c:ext xmlns:c16="http://schemas.microsoft.com/office/drawing/2014/chart" uri="{C3380CC4-5D6E-409C-BE32-E72D297353CC}">
              <c16:uniqueId val="{00000000-9BFF-4C62-9547-8953589CD347}"/>
            </c:ext>
          </c:extLst>
        </c:ser>
        <c:ser>
          <c:idx val="1"/>
          <c:order val="1"/>
          <c:tx>
            <c:v>Jurisdiction 80th percentile</c:v>
          </c:tx>
          <c:spPr>
            <a:ln w="12700">
              <a:solidFill>
                <a:prstClr val="red"/>
              </a:solidFill>
              <a:prstDash val="dot"/>
            </a:ln>
          </c:spPr>
          <c:marker>
            <c:symbol val="diamond"/>
            <c:size val="8"/>
            <c:spPr>
              <a:solidFill>
                <a:prstClr val="red"/>
              </a:solidFill>
              <a:ln>
                <a:noFill/>
              </a:ln>
            </c:spPr>
          </c:marker>
          <c:cat>
            <c:strRef>
              <c:f>'2DS Surg DRGs'!$A$29:$A$38</c:f>
              <c:strCache>
                <c:ptCount val="10"/>
                <c:pt idx="0">
                  <c:v>Q3 FY 2023</c:v>
                </c:pt>
                <c:pt idx="1">
                  <c:v>Q4 FY 2023</c:v>
                </c:pt>
                <c:pt idx="2">
                  <c:v>Q1 FY 2024</c:v>
                </c:pt>
                <c:pt idx="3">
                  <c:v>Q2 FY 2024</c:v>
                </c:pt>
                <c:pt idx="4">
                  <c:v>Q3 FY 2024</c:v>
                </c:pt>
                <c:pt idx="5">
                  <c:v>Q4 FY 2024</c:v>
                </c:pt>
                <c:pt idx="6">
                  <c:v>Q1 FY 2025</c:v>
                </c:pt>
                <c:pt idx="7">
                  <c:v>Q2 FY 2025</c:v>
                </c:pt>
                <c:pt idx="8">
                  <c:v>Q3 FY 2025</c:v>
                </c:pt>
                <c:pt idx="9">
                  <c:v>Q4 FY 2025</c:v>
                </c:pt>
              </c:strCache>
            </c:strRef>
          </c:cat>
          <c:val>
            <c:numRef>
              <c:f>'2DS Surg DRGs'!$C$29:$C$38</c:f>
              <c:numCache>
                <c:formatCode>0.0%</c:formatCode>
                <c:ptCount val="10"/>
                <c:pt idx="0">
                  <c:v>0.16494845360824742</c:v>
                </c:pt>
                <c:pt idx="1">
                  <c:v>0.17</c:v>
                </c:pt>
                <c:pt idx="2">
                  <c:v>0.1554585152838428</c:v>
                </c:pt>
                <c:pt idx="3">
                  <c:v>0.17482517482517482</c:v>
                </c:pt>
                <c:pt idx="4">
                  <c:v>0.17422867513611615</c:v>
                </c:pt>
                <c:pt idx="5">
                  <c:v>0.16363636363636364</c:v>
                </c:pt>
                <c:pt idx="6">
                  <c:v>0.14814814814814814</c:v>
                </c:pt>
                <c:pt idx="7">
                  <c:v>0.15819209039548024</c:v>
                </c:pt>
                <c:pt idx="8">
                  <c:v>0.16470588235294117</c:v>
                </c:pt>
                <c:pt idx="9">
                  <c:v>0.16030534351145037</c:v>
                </c:pt>
              </c:numCache>
            </c:numRef>
          </c:val>
          <c:smooth val="0"/>
          <c:extLst>
            <c:ext xmlns:c16="http://schemas.microsoft.com/office/drawing/2014/chart" uri="{C3380CC4-5D6E-409C-BE32-E72D297353CC}">
              <c16:uniqueId val="{00000001-9BFF-4C62-9547-8953589CD347}"/>
            </c:ext>
          </c:extLst>
        </c:ser>
        <c:ser>
          <c:idx val="2"/>
          <c:order val="2"/>
          <c:tx>
            <c:v>State 80th percentile</c:v>
          </c:tx>
          <c:spPr>
            <a:ln w="12700">
              <a:solidFill>
                <a:prstClr val="red"/>
              </a:solidFill>
              <a:prstDash val="dash"/>
            </a:ln>
          </c:spPr>
          <c:marker>
            <c:symbol val="triangle"/>
            <c:size val="8"/>
            <c:spPr>
              <a:solidFill>
                <a:prstClr val="red"/>
              </a:solidFill>
              <a:ln>
                <a:noFill/>
              </a:ln>
            </c:spPr>
          </c:marker>
          <c:cat>
            <c:strRef>
              <c:f>'2DS Surg DRGs'!$A$29:$A$38</c:f>
              <c:strCache>
                <c:ptCount val="10"/>
                <c:pt idx="0">
                  <c:v>Q3 FY 2023</c:v>
                </c:pt>
                <c:pt idx="1">
                  <c:v>Q4 FY 2023</c:v>
                </c:pt>
                <c:pt idx="2">
                  <c:v>Q1 FY 2024</c:v>
                </c:pt>
                <c:pt idx="3">
                  <c:v>Q2 FY 2024</c:v>
                </c:pt>
                <c:pt idx="4">
                  <c:v>Q3 FY 2024</c:v>
                </c:pt>
                <c:pt idx="5">
                  <c:v>Q4 FY 2024</c:v>
                </c:pt>
                <c:pt idx="6">
                  <c:v>Q1 FY 2025</c:v>
                </c:pt>
                <c:pt idx="7">
                  <c:v>Q2 FY 2025</c:v>
                </c:pt>
                <c:pt idx="8">
                  <c:v>Q3 FY 2025</c:v>
                </c:pt>
                <c:pt idx="9">
                  <c:v>Q4 FY 2025</c:v>
                </c:pt>
              </c:strCache>
            </c:strRef>
          </c:cat>
          <c:val>
            <c:numRef>
              <c:f>'2DS Surg DRGs'!$D$29:$D$38</c:f>
              <c:numCache>
                <c:formatCode>0.0%</c:formatCode>
                <c:ptCount val="10"/>
                <c:pt idx="0">
                  <c:v>0.19178082191780821</c:v>
                </c:pt>
                <c:pt idx="1">
                  <c:v>0.20454545454545456</c:v>
                </c:pt>
                <c:pt idx="2">
                  <c:v>0.17460317460317459</c:v>
                </c:pt>
                <c:pt idx="3">
                  <c:v>0.21666666666666667</c:v>
                </c:pt>
                <c:pt idx="4">
                  <c:v>0.21201413427561838</c:v>
                </c:pt>
                <c:pt idx="5">
                  <c:v>0.19736842105263158</c:v>
                </c:pt>
                <c:pt idx="6">
                  <c:v>0.17266187050359713</c:v>
                </c:pt>
                <c:pt idx="7">
                  <c:v>0.20161290322580644</c:v>
                </c:pt>
                <c:pt idx="8">
                  <c:v>0.19026548672566371</c:v>
                </c:pt>
                <c:pt idx="9">
                  <c:v>0.18860510805500982</c:v>
                </c:pt>
              </c:numCache>
            </c:numRef>
          </c:val>
          <c:smooth val="0"/>
          <c:extLst>
            <c:ext xmlns:c16="http://schemas.microsoft.com/office/drawing/2014/chart" uri="{C3380CC4-5D6E-409C-BE32-E72D297353CC}">
              <c16:uniqueId val="{00000002-9BFF-4C62-9547-8953589CD347}"/>
            </c:ext>
          </c:extLst>
        </c:ser>
        <c:dLbls>
          <c:showLegendKey val="0"/>
          <c:showVal val="0"/>
          <c:showCatName val="0"/>
          <c:showSerName val="0"/>
          <c:showPercent val="0"/>
          <c:showBubbleSize val="0"/>
        </c:dLbls>
        <c:marker val="1"/>
        <c:smooth val="0"/>
        <c:axId val="1331619847"/>
        <c:axId val="1"/>
      </c:lineChart>
      <c:barChart>
        <c:barDir val="col"/>
        <c:grouping val="clustered"/>
        <c:varyColors val="1"/>
        <c:ser>
          <c:idx val="3"/>
          <c:order val="3"/>
          <c:tx>
            <c:v>Hospital</c:v>
          </c:tx>
          <c:spPr>
            <a:solidFill>
              <a:srgbClr val="0000FF">
                <a:alpha val="50196"/>
              </a:srgbClr>
            </a:solidFill>
          </c:spPr>
          <c:invertIfNegative val="1"/>
          <c:cat>
            <c:strRef>
              <c:f>'2DS Surg DRGs'!$A$29:$A$38</c:f>
              <c:strCache>
                <c:ptCount val="10"/>
                <c:pt idx="0">
                  <c:v>Q3 FY 2023</c:v>
                </c:pt>
                <c:pt idx="1">
                  <c:v>Q4 FY 2023</c:v>
                </c:pt>
                <c:pt idx="2">
                  <c:v>Q1 FY 2024</c:v>
                </c:pt>
                <c:pt idx="3">
                  <c:v>Q2 FY 2024</c:v>
                </c:pt>
                <c:pt idx="4">
                  <c:v>Q3 FY 2024</c:v>
                </c:pt>
                <c:pt idx="5">
                  <c:v>Q4 FY 2024</c:v>
                </c:pt>
                <c:pt idx="6">
                  <c:v>Q1 FY 2025</c:v>
                </c:pt>
                <c:pt idx="7">
                  <c:v>Q2 FY 2025</c:v>
                </c:pt>
                <c:pt idx="8">
                  <c:v>Q3 FY 2025</c:v>
                </c:pt>
                <c:pt idx="9">
                  <c:v>Q4 FY 2025</c:v>
                </c:pt>
              </c:strCache>
            </c:strRef>
          </c:cat>
          <c:val>
            <c:numRef>
              <c:f>'2DS Surg DRGs'!$E$29:$E$38</c:f>
              <c:numCache>
                <c:formatCode>0.0%</c:formatCode>
                <c:ptCount val="10"/>
                <c:pt idx="0">
                  <c:v>#N/A</c:v>
                </c:pt>
                <c:pt idx="1">
                  <c:v>#N/A</c:v>
                </c:pt>
                <c:pt idx="2">
                  <c:v>#N/A</c:v>
                </c:pt>
                <c:pt idx="3">
                  <c:v>0.17171717171717099</c:v>
                </c:pt>
                <c:pt idx="4">
                  <c:v>0.115384615384615</c:v>
                </c:pt>
                <c:pt idx="5">
                  <c:v>0.144230769230769</c:v>
                </c:pt>
                <c:pt idx="6">
                  <c:v>0.15151515151515099</c:v>
                </c:pt>
                <c:pt idx="7">
                  <c:v>0.15116279069767399</c:v>
                </c:pt>
                <c:pt idx="8">
                  <c:v>0.15116279069767399</c:v>
                </c:pt>
                <c:pt idx="9">
                  <c:v>0.126436781609195</c:v>
                </c:pt>
              </c:numCache>
            </c:numRef>
          </c:val>
          <c:extLst>
            <c:ext xmlns:c14="http://schemas.microsoft.com/office/drawing/2007/8/2/chart" uri="{6F2FDCE9-48DA-4B69-8628-5D25D57E5C99}">
              <c14:invertSolidFillFmt>
                <c14:spPr xmlns:c14="http://schemas.microsoft.com/office/drawing/2007/8/2/chart">
                  <a:solidFill>
                    <a:srgbClr val="FFFFFF"/>
                  </a:solidFill>
                </c14:spPr>
              </c14:invertSolidFillFmt>
            </c:ext>
            <c:ext xmlns:c16="http://schemas.microsoft.com/office/drawing/2014/chart" uri="{C3380CC4-5D6E-409C-BE32-E72D297353CC}">
              <c16:uniqueId val="{00000003-9BFF-4C62-9547-8953589CD347}"/>
            </c:ext>
          </c:extLst>
        </c:ser>
        <c:dLbls>
          <c:showLegendKey val="0"/>
          <c:showVal val="0"/>
          <c:showCatName val="0"/>
          <c:showSerName val="0"/>
          <c:showPercent val="0"/>
          <c:showBubbleSize val="0"/>
        </c:dLbls>
        <c:gapWidth val="150"/>
        <c:axId val="1331619847"/>
        <c:axId val="1"/>
      </c:barChart>
      <c:catAx>
        <c:axId val="1331619847"/>
        <c:scaling>
          <c:orientation val="minMax"/>
        </c:scaling>
        <c:delete val="0"/>
        <c:axPos val="b"/>
        <c:numFmt formatCode="General" sourceLinked="0"/>
        <c:majorTickMark val="none"/>
        <c:minorTickMark val="none"/>
        <c:tickLblPos val="nextTo"/>
        <c:crossAx val="1"/>
        <c:crosses val="autoZero"/>
        <c:auto val="0"/>
        <c:lblAlgn val="ctr"/>
        <c:lblOffset val="100"/>
        <c:noMultiLvlLbl val="1"/>
      </c:catAx>
      <c:valAx>
        <c:axId val="1"/>
        <c:scaling>
          <c:orientation val="minMax"/>
          <c:max val="1"/>
          <c:min val="0"/>
        </c:scaling>
        <c:delete val="0"/>
        <c:axPos val="l"/>
        <c:majorGridlines>
          <c:spPr>
            <a:ln w="6350">
              <a:solidFill>
                <a:prstClr val="silver"/>
              </a:solidFill>
            </a:ln>
          </c:spPr>
        </c:majorGridlines>
        <c:numFmt formatCode="0%" sourceLinked="0"/>
        <c:majorTickMark val="none"/>
        <c:minorTickMark val="none"/>
        <c:tickLblPos val="nextTo"/>
        <c:crossAx val="1331619847"/>
        <c:crosses val="autoZero"/>
        <c:crossBetween val="between"/>
      </c:valAx>
    </c:plotArea>
    <c:legend>
      <c:legendPos val="r"/>
      <c:overlay val="0"/>
    </c:legend>
    <c:plotVisOnly val="1"/>
    <c:dispBlanksAs val="gap"/>
    <c:showDLblsOverMax val="1"/>
  </c:chart>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rtlCol="0" anchor="t"/>
          <a:lstStyle/>
          <a:p>
            <a:pPr algn="l">
              <a:defRPr/>
            </a:pPr>
            <a:r>
              <a:rPr lang="en-US"/>
              <a:t>1-Day Stays for Medical DRGs</a:t>
            </a:r>
            <a:endParaRPr lang="en-US" sz="1100"/>
          </a:p>
        </c:rich>
      </c:tx>
      <c:overlay val="0"/>
    </c:title>
    <c:autoTitleDeleted val="0"/>
    <c:plotArea>
      <c:layout/>
      <c:lineChart>
        <c:grouping val="standard"/>
        <c:varyColors val="1"/>
        <c:ser>
          <c:idx val="0"/>
          <c:order val="0"/>
          <c:tx>
            <c:v>National 80th percentile</c:v>
          </c:tx>
          <c:spPr>
            <a:ln w="12700">
              <a:solidFill>
                <a:prstClr val="red"/>
              </a:solidFill>
              <a:prstDash val="solid"/>
            </a:ln>
          </c:spPr>
          <c:marker>
            <c:symbol val="square"/>
            <c:size val="8"/>
            <c:spPr>
              <a:solidFill>
                <a:prstClr val="red"/>
              </a:solidFill>
              <a:ln>
                <a:noFill/>
              </a:ln>
            </c:spPr>
          </c:marker>
          <c:cat>
            <c:strRef>
              <c:f>'1DS Med DRGs'!$A$32:$A$41</c:f>
              <c:strCache>
                <c:ptCount val="10"/>
                <c:pt idx="0">
                  <c:v>Q3 FY 2023</c:v>
                </c:pt>
                <c:pt idx="1">
                  <c:v>Q4 FY 2023</c:v>
                </c:pt>
                <c:pt idx="2">
                  <c:v>Q1 FY 2024</c:v>
                </c:pt>
                <c:pt idx="3">
                  <c:v>Q2 FY 2024</c:v>
                </c:pt>
                <c:pt idx="4">
                  <c:v>Q3 FY 2024</c:v>
                </c:pt>
                <c:pt idx="5">
                  <c:v>Q4 FY 2024</c:v>
                </c:pt>
                <c:pt idx="6">
                  <c:v>Q1 FY 2025</c:v>
                </c:pt>
                <c:pt idx="7">
                  <c:v>Q2 FY 2025</c:v>
                </c:pt>
                <c:pt idx="8">
                  <c:v>Q3 FY 2025</c:v>
                </c:pt>
                <c:pt idx="9">
                  <c:v>Q4 FY 2025</c:v>
                </c:pt>
              </c:strCache>
            </c:strRef>
          </c:cat>
          <c:val>
            <c:numRef>
              <c:f>'1DS Med DRGs'!$B$32:$B$41</c:f>
              <c:numCache>
                <c:formatCode>0.0%</c:formatCode>
                <c:ptCount val="10"/>
                <c:pt idx="0">
                  <c:v>0.10902255639097744</c:v>
                </c:pt>
                <c:pt idx="1">
                  <c:v>0.1111111111111111</c:v>
                </c:pt>
                <c:pt idx="2">
                  <c:v>0.10319767441860465</c:v>
                </c:pt>
                <c:pt idx="3">
                  <c:v>9.8113207547169817E-2</c:v>
                </c:pt>
                <c:pt idx="4">
                  <c:v>0.1044776119402985</c:v>
                </c:pt>
                <c:pt idx="5">
                  <c:v>0.10191082802547771</c:v>
                </c:pt>
                <c:pt idx="6">
                  <c:v>9.9415204678362568E-2</c:v>
                </c:pt>
                <c:pt idx="7">
                  <c:v>9.0016366612111293E-2</c:v>
                </c:pt>
                <c:pt idx="8">
                  <c:v>9.86328125E-2</c:v>
                </c:pt>
                <c:pt idx="9">
                  <c:v>9.8901098901098897E-2</c:v>
                </c:pt>
              </c:numCache>
            </c:numRef>
          </c:val>
          <c:smooth val="0"/>
          <c:extLst>
            <c:ext xmlns:c16="http://schemas.microsoft.com/office/drawing/2014/chart" uri="{C3380CC4-5D6E-409C-BE32-E72D297353CC}">
              <c16:uniqueId val="{00000000-7C8D-47C5-853E-CAEEA126C311}"/>
            </c:ext>
          </c:extLst>
        </c:ser>
        <c:ser>
          <c:idx val="1"/>
          <c:order val="1"/>
          <c:tx>
            <c:v>Jurisdiction 80th percentile</c:v>
          </c:tx>
          <c:spPr>
            <a:ln w="12700">
              <a:solidFill>
                <a:prstClr val="red"/>
              </a:solidFill>
              <a:prstDash val="dot"/>
            </a:ln>
          </c:spPr>
          <c:marker>
            <c:symbol val="diamond"/>
            <c:size val="8"/>
            <c:spPr>
              <a:solidFill>
                <a:prstClr val="red"/>
              </a:solidFill>
              <a:ln>
                <a:noFill/>
              </a:ln>
            </c:spPr>
          </c:marker>
          <c:cat>
            <c:strRef>
              <c:f>'1DS Med DRGs'!$A$32:$A$41</c:f>
              <c:strCache>
                <c:ptCount val="10"/>
                <c:pt idx="0">
                  <c:v>Q3 FY 2023</c:v>
                </c:pt>
                <c:pt idx="1">
                  <c:v>Q4 FY 2023</c:v>
                </c:pt>
                <c:pt idx="2">
                  <c:v>Q1 FY 2024</c:v>
                </c:pt>
                <c:pt idx="3">
                  <c:v>Q2 FY 2024</c:v>
                </c:pt>
                <c:pt idx="4">
                  <c:v>Q3 FY 2024</c:v>
                </c:pt>
                <c:pt idx="5">
                  <c:v>Q4 FY 2024</c:v>
                </c:pt>
                <c:pt idx="6">
                  <c:v>Q1 FY 2025</c:v>
                </c:pt>
                <c:pt idx="7">
                  <c:v>Q2 FY 2025</c:v>
                </c:pt>
                <c:pt idx="8">
                  <c:v>Q3 FY 2025</c:v>
                </c:pt>
                <c:pt idx="9">
                  <c:v>Q4 FY 2025</c:v>
                </c:pt>
              </c:strCache>
            </c:strRef>
          </c:cat>
          <c:val>
            <c:numRef>
              <c:f>'1DS Med DRGs'!$C$32:$C$41</c:f>
              <c:numCache>
                <c:formatCode>0.0%</c:formatCode>
                <c:ptCount val="10"/>
                <c:pt idx="0">
                  <c:v>0.10902255639097744</c:v>
                </c:pt>
                <c:pt idx="1">
                  <c:v>0.1220125786163522</c:v>
                </c:pt>
                <c:pt idx="2">
                  <c:v>9.8104793756967665E-2</c:v>
                </c:pt>
                <c:pt idx="3">
                  <c:v>9.2592592592592587E-2</c:v>
                </c:pt>
                <c:pt idx="4">
                  <c:v>9.7852028639618144E-2</c:v>
                </c:pt>
                <c:pt idx="5">
                  <c:v>9.9829351535836178E-2</c:v>
                </c:pt>
                <c:pt idx="6">
                  <c:v>0.10169491525423729</c:v>
                </c:pt>
                <c:pt idx="7">
                  <c:v>9.1269841269841265E-2</c:v>
                </c:pt>
                <c:pt idx="8">
                  <c:v>0.10387323943661972</c:v>
                </c:pt>
                <c:pt idx="9">
                  <c:v>0.10358565737051793</c:v>
                </c:pt>
              </c:numCache>
            </c:numRef>
          </c:val>
          <c:smooth val="0"/>
          <c:extLst>
            <c:ext xmlns:c16="http://schemas.microsoft.com/office/drawing/2014/chart" uri="{C3380CC4-5D6E-409C-BE32-E72D297353CC}">
              <c16:uniqueId val="{00000001-7C8D-47C5-853E-CAEEA126C311}"/>
            </c:ext>
          </c:extLst>
        </c:ser>
        <c:ser>
          <c:idx val="2"/>
          <c:order val="2"/>
          <c:tx>
            <c:v>State 80th percentile</c:v>
          </c:tx>
          <c:spPr>
            <a:ln w="12700">
              <a:solidFill>
                <a:prstClr val="red"/>
              </a:solidFill>
              <a:prstDash val="dash"/>
            </a:ln>
          </c:spPr>
          <c:marker>
            <c:symbol val="triangle"/>
            <c:size val="8"/>
            <c:spPr>
              <a:solidFill>
                <a:prstClr val="red"/>
              </a:solidFill>
              <a:ln>
                <a:noFill/>
              </a:ln>
            </c:spPr>
          </c:marker>
          <c:cat>
            <c:strRef>
              <c:f>'1DS Med DRGs'!$A$32:$A$41</c:f>
              <c:strCache>
                <c:ptCount val="10"/>
                <c:pt idx="0">
                  <c:v>Q3 FY 2023</c:v>
                </c:pt>
                <c:pt idx="1">
                  <c:v>Q4 FY 2023</c:v>
                </c:pt>
                <c:pt idx="2">
                  <c:v>Q1 FY 2024</c:v>
                </c:pt>
                <c:pt idx="3">
                  <c:v>Q2 FY 2024</c:v>
                </c:pt>
                <c:pt idx="4">
                  <c:v>Q3 FY 2024</c:v>
                </c:pt>
                <c:pt idx="5">
                  <c:v>Q4 FY 2024</c:v>
                </c:pt>
                <c:pt idx="6">
                  <c:v>Q1 FY 2025</c:v>
                </c:pt>
                <c:pt idx="7">
                  <c:v>Q2 FY 2025</c:v>
                </c:pt>
                <c:pt idx="8">
                  <c:v>Q3 FY 2025</c:v>
                </c:pt>
                <c:pt idx="9">
                  <c:v>Q4 FY 2025</c:v>
                </c:pt>
              </c:strCache>
            </c:strRef>
          </c:cat>
          <c:val>
            <c:numRef>
              <c:f>'1DS Med DRGs'!$D$32:$D$41</c:f>
              <c:numCache>
                <c:formatCode>0.0%</c:formatCode>
                <c:ptCount val="10"/>
                <c:pt idx="0">
                  <c:v>9.2672413793103453E-2</c:v>
                </c:pt>
                <c:pt idx="1">
                  <c:v>0.12359550561797752</c:v>
                </c:pt>
                <c:pt idx="2">
                  <c:v>0.11764705882352941</c:v>
                </c:pt>
                <c:pt idx="3">
                  <c:v>9.9173553719008267E-2</c:v>
                </c:pt>
                <c:pt idx="4">
                  <c:v>0.12890625</c:v>
                </c:pt>
                <c:pt idx="5">
                  <c:v>0.11206896551724138</c:v>
                </c:pt>
                <c:pt idx="6">
                  <c:v>0.12</c:v>
                </c:pt>
                <c:pt idx="7">
                  <c:v>9.9358974358974353E-2</c:v>
                </c:pt>
                <c:pt idx="8">
                  <c:v>0.10859728506787331</c:v>
                </c:pt>
                <c:pt idx="9">
                  <c:v>0.10057471264367816</c:v>
                </c:pt>
              </c:numCache>
            </c:numRef>
          </c:val>
          <c:smooth val="0"/>
          <c:extLst>
            <c:ext xmlns:c16="http://schemas.microsoft.com/office/drawing/2014/chart" uri="{C3380CC4-5D6E-409C-BE32-E72D297353CC}">
              <c16:uniqueId val="{00000002-7C8D-47C5-853E-CAEEA126C311}"/>
            </c:ext>
          </c:extLst>
        </c:ser>
        <c:dLbls>
          <c:showLegendKey val="0"/>
          <c:showVal val="0"/>
          <c:showCatName val="0"/>
          <c:showSerName val="0"/>
          <c:showPercent val="0"/>
          <c:showBubbleSize val="0"/>
        </c:dLbls>
        <c:marker val="1"/>
        <c:smooth val="0"/>
        <c:axId val="1332607495"/>
        <c:axId val="1"/>
      </c:lineChart>
      <c:barChart>
        <c:barDir val="col"/>
        <c:grouping val="clustered"/>
        <c:varyColors val="1"/>
        <c:ser>
          <c:idx val="3"/>
          <c:order val="3"/>
          <c:tx>
            <c:v>Hospital</c:v>
          </c:tx>
          <c:spPr>
            <a:solidFill>
              <a:srgbClr val="0000FF">
                <a:alpha val="50196"/>
              </a:srgbClr>
            </a:solidFill>
          </c:spPr>
          <c:invertIfNegative val="1"/>
          <c:cat>
            <c:strRef>
              <c:f>'1DS Med DRGs'!$A$32:$A$41</c:f>
              <c:strCache>
                <c:ptCount val="10"/>
                <c:pt idx="0">
                  <c:v>Q3 FY 2023</c:v>
                </c:pt>
                <c:pt idx="1">
                  <c:v>Q4 FY 2023</c:v>
                </c:pt>
                <c:pt idx="2">
                  <c:v>Q1 FY 2024</c:v>
                </c:pt>
                <c:pt idx="3">
                  <c:v>Q2 FY 2024</c:v>
                </c:pt>
                <c:pt idx="4">
                  <c:v>Q3 FY 2024</c:v>
                </c:pt>
                <c:pt idx="5">
                  <c:v>Q4 FY 2024</c:v>
                </c:pt>
                <c:pt idx="6">
                  <c:v>Q1 FY 2025</c:v>
                </c:pt>
                <c:pt idx="7">
                  <c:v>Q2 FY 2025</c:v>
                </c:pt>
                <c:pt idx="8">
                  <c:v>Q3 FY 2025</c:v>
                </c:pt>
                <c:pt idx="9">
                  <c:v>Q4 FY 2025</c:v>
                </c:pt>
              </c:strCache>
            </c:strRef>
          </c:cat>
          <c:val>
            <c:numRef>
              <c:f>'1DS Med DRGs'!$E$32:$E$41</c:f>
              <c:numCache>
                <c:formatCode>0.0%</c:formatCode>
                <c:ptCount val="10"/>
                <c:pt idx="0">
                  <c:v>2.3643949930458898E-2</c:v>
                </c:pt>
                <c:pt idx="1">
                  <c:v>3.31753554502369E-2</c:v>
                </c:pt>
                <c:pt idx="2">
                  <c:v>3.5236938031591697E-2</c:v>
                </c:pt>
                <c:pt idx="3">
                  <c:v>2.5032938076416301E-2</c:v>
                </c:pt>
                <c:pt idx="4">
                  <c:v>4.7745358090185597E-2</c:v>
                </c:pt>
                <c:pt idx="5">
                  <c:v>2.2368421052631499E-2</c:v>
                </c:pt>
                <c:pt idx="6">
                  <c:v>4.3984476067270302E-2</c:v>
                </c:pt>
                <c:pt idx="7">
                  <c:v>4.1379310344827502E-2</c:v>
                </c:pt>
                <c:pt idx="8">
                  <c:v>4.36681222707423E-2</c:v>
                </c:pt>
                <c:pt idx="9">
                  <c:v>3.6363636363636299E-2</c:v>
                </c:pt>
              </c:numCache>
            </c:numRef>
          </c:val>
          <c:extLst>
            <c:ext xmlns:c14="http://schemas.microsoft.com/office/drawing/2007/8/2/chart" uri="{6F2FDCE9-48DA-4B69-8628-5D25D57E5C99}">
              <c14:invertSolidFillFmt>
                <c14:spPr xmlns:c14="http://schemas.microsoft.com/office/drawing/2007/8/2/chart">
                  <a:solidFill>
                    <a:srgbClr val="FFFFFF"/>
                  </a:solidFill>
                </c14:spPr>
              </c14:invertSolidFillFmt>
            </c:ext>
            <c:ext xmlns:c16="http://schemas.microsoft.com/office/drawing/2014/chart" uri="{C3380CC4-5D6E-409C-BE32-E72D297353CC}">
              <c16:uniqueId val="{00000003-7C8D-47C5-853E-CAEEA126C311}"/>
            </c:ext>
          </c:extLst>
        </c:ser>
        <c:dLbls>
          <c:showLegendKey val="0"/>
          <c:showVal val="0"/>
          <c:showCatName val="0"/>
          <c:showSerName val="0"/>
          <c:showPercent val="0"/>
          <c:showBubbleSize val="0"/>
        </c:dLbls>
        <c:gapWidth val="150"/>
        <c:axId val="1332607495"/>
        <c:axId val="1"/>
      </c:barChart>
      <c:catAx>
        <c:axId val="1332607495"/>
        <c:scaling>
          <c:orientation val="minMax"/>
        </c:scaling>
        <c:delete val="0"/>
        <c:axPos val="b"/>
        <c:numFmt formatCode="General" sourceLinked="0"/>
        <c:majorTickMark val="none"/>
        <c:minorTickMark val="none"/>
        <c:tickLblPos val="nextTo"/>
        <c:crossAx val="1"/>
        <c:crosses val="autoZero"/>
        <c:auto val="0"/>
        <c:lblAlgn val="ctr"/>
        <c:lblOffset val="100"/>
        <c:noMultiLvlLbl val="1"/>
      </c:catAx>
      <c:valAx>
        <c:axId val="1"/>
        <c:scaling>
          <c:orientation val="minMax"/>
          <c:max val="1"/>
          <c:min val="0"/>
        </c:scaling>
        <c:delete val="0"/>
        <c:axPos val="l"/>
        <c:majorGridlines>
          <c:spPr>
            <a:ln w="6350">
              <a:solidFill>
                <a:prstClr val="silver"/>
              </a:solidFill>
            </a:ln>
          </c:spPr>
        </c:majorGridlines>
        <c:numFmt formatCode="0%" sourceLinked="0"/>
        <c:majorTickMark val="none"/>
        <c:minorTickMark val="none"/>
        <c:tickLblPos val="nextTo"/>
        <c:crossAx val="1332607495"/>
        <c:crosses val="autoZero"/>
        <c:crossBetween val="between"/>
      </c:valAx>
    </c:plotArea>
    <c:legend>
      <c:legendPos val="r"/>
      <c:overlay val="0"/>
    </c:legend>
    <c:plotVisOnly val="1"/>
    <c:dispBlanksAs val="gap"/>
    <c:showDLblsOverMax val="1"/>
  </c:chart>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rtlCol="0" anchor="t"/>
          <a:lstStyle/>
          <a:p>
            <a:pPr algn="l">
              <a:defRPr/>
            </a:pPr>
            <a:r>
              <a:rPr lang="en-US"/>
              <a:t>1-Day Stays for Surgical DRGs</a:t>
            </a:r>
            <a:endParaRPr lang="en-US" sz="1100"/>
          </a:p>
        </c:rich>
      </c:tx>
      <c:overlay val="0"/>
    </c:title>
    <c:autoTitleDeleted val="0"/>
    <c:plotArea>
      <c:layout/>
      <c:lineChart>
        <c:grouping val="standard"/>
        <c:varyColors val="1"/>
        <c:ser>
          <c:idx val="0"/>
          <c:order val="0"/>
          <c:tx>
            <c:v>National 80th percentile</c:v>
          </c:tx>
          <c:spPr>
            <a:ln w="12700">
              <a:solidFill>
                <a:prstClr val="red"/>
              </a:solidFill>
              <a:prstDash val="solid"/>
            </a:ln>
          </c:spPr>
          <c:marker>
            <c:symbol val="square"/>
            <c:size val="8"/>
            <c:spPr>
              <a:solidFill>
                <a:prstClr val="red"/>
              </a:solidFill>
              <a:ln>
                <a:noFill/>
              </a:ln>
            </c:spPr>
          </c:marker>
          <c:cat>
            <c:strRef>
              <c:f>'1DS Surg DRGs'!$A$32:$A$41</c:f>
              <c:strCache>
                <c:ptCount val="10"/>
                <c:pt idx="0">
                  <c:v>Q3 FY 2023</c:v>
                </c:pt>
                <c:pt idx="1">
                  <c:v>Q4 FY 2023</c:v>
                </c:pt>
                <c:pt idx="2">
                  <c:v>Q1 FY 2024</c:v>
                </c:pt>
                <c:pt idx="3">
                  <c:v>Q2 FY 2024</c:v>
                </c:pt>
                <c:pt idx="4">
                  <c:v>Q3 FY 2024</c:v>
                </c:pt>
                <c:pt idx="5">
                  <c:v>Q4 FY 2024</c:v>
                </c:pt>
                <c:pt idx="6">
                  <c:v>Q1 FY 2025</c:v>
                </c:pt>
                <c:pt idx="7">
                  <c:v>Q2 FY 2025</c:v>
                </c:pt>
                <c:pt idx="8">
                  <c:v>Q3 FY 2025</c:v>
                </c:pt>
                <c:pt idx="9">
                  <c:v>Q4 FY 2025</c:v>
                </c:pt>
              </c:strCache>
            </c:strRef>
          </c:cat>
          <c:val>
            <c:numRef>
              <c:f>'1DS Surg DRGs'!$B$32:$B$41</c:f>
              <c:numCache>
                <c:formatCode>0.0%</c:formatCode>
                <c:ptCount val="10"/>
                <c:pt idx="0">
                  <c:v>0.21978021978021978</c:v>
                </c:pt>
                <c:pt idx="1">
                  <c:v>0.21710526315789475</c:v>
                </c:pt>
                <c:pt idx="2">
                  <c:v>0.215962441314554</c:v>
                </c:pt>
                <c:pt idx="3">
                  <c:v>0.22018348623853212</c:v>
                </c:pt>
                <c:pt idx="4">
                  <c:v>0.22203672787979967</c:v>
                </c:pt>
                <c:pt idx="5">
                  <c:v>0.21551724137931033</c:v>
                </c:pt>
                <c:pt idx="6">
                  <c:v>0.21531100478468901</c:v>
                </c:pt>
                <c:pt idx="7">
                  <c:v>0.21230769230769231</c:v>
                </c:pt>
                <c:pt idx="8">
                  <c:v>0.22026431718061673</c:v>
                </c:pt>
                <c:pt idx="9">
                  <c:v>0.22315202231520223</c:v>
                </c:pt>
              </c:numCache>
            </c:numRef>
          </c:val>
          <c:smooth val="0"/>
          <c:extLst>
            <c:ext xmlns:c16="http://schemas.microsoft.com/office/drawing/2014/chart" uri="{C3380CC4-5D6E-409C-BE32-E72D297353CC}">
              <c16:uniqueId val="{00000000-689A-4AFD-A53C-89D7FB530606}"/>
            </c:ext>
          </c:extLst>
        </c:ser>
        <c:ser>
          <c:idx val="1"/>
          <c:order val="1"/>
          <c:tx>
            <c:v>Jurisdiction 80th percentile</c:v>
          </c:tx>
          <c:spPr>
            <a:ln w="12700">
              <a:solidFill>
                <a:prstClr val="red"/>
              </a:solidFill>
              <a:prstDash val="dot"/>
            </a:ln>
          </c:spPr>
          <c:marker>
            <c:symbol val="diamond"/>
            <c:size val="8"/>
            <c:spPr>
              <a:solidFill>
                <a:prstClr val="red"/>
              </a:solidFill>
              <a:ln>
                <a:noFill/>
              </a:ln>
            </c:spPr>
          </c:marker>
          <c:cat>
            <c:strRef>
              <c:f>'1DS Surg DRGs'!$A$32:$A$41</c:f>
              <c:strCache>
                <c:ptCount val="10"/>
                <c:pt idx="0">
                  <c:v>Q3 FY 2023</c:v>
                </c:pt>
                <c:pt idx="1">
                  <c:v>Q4 FY 2023</c:v>
                </c:pt>
                <c:pt idx="2">
                  <c:v>Q1 FY 2024</c:v>
                </c:pt>
                <c:pt idx="3">
                  <c:v>Q2 FY 2024</c:v>
                </c:pt>
                <c:pt idx="4">
                  <c:v>Q3 FY 2024</c:v>
                </c:pt>
                <c:pt idx="5">
                  <c:v>Q4 FY 2024</c:v>
                </c:pt>
                <c:pt idx="6">
                  <c:v>Q1 FY 2025</c:v>
                </c:pt>
                <c:pt idx="7">
                  <c:v>Q2 FY 2025</c:v>
                </c:pt>
                <c:pt idx="8">
                  <c:v>Q3 FY 2025</c:v>
                </c:pt>
                <c:pt idx="9">
                  <c:v>Q4 FY 2025</c:v>
                </c:pt>
              </c:strCache>
            </c:strRef>
          </c:cat>
          <c:val>
            <c:numRef>
              <c:f>'1DS Surg DRGs'!$C$32:$C$41</c:f>
              <c:numCache>
                <c:formatCode>0.0%</c:formatCode>
                <c:ptCount val="10"/>
                <c:pt idx="0">
                  <c:v>0.18723404255319148</c:v>
                </c:pt>
                <c:pt idx="1">
                  <c:v>0.19622641509433963</c:v>
                </c:pt>
                <c:pt idx="2">
                  <c:v>0.20284697508896798</c:v>
                </c:pt>
                <c:pt idx="3">
                  <c:v>0.18357487922705315</c:v>
                </c:pt>
                <c:pt idx="4">
                  <c:v>0.18867924528301888</c:v>
                </c:pt>
                <c:pt idx="5">
                  <c:v>0.2</c:v>
                </c:pt>
                <c:pt idx="6">
                  <c:v>0.17741935483870969</c:v>
                </c:pt>
                <c:pt idx="7">
                  <c:v>0.20535714285714285</c:v>
                </c:pt>
                <c:pt idx="8">
                  <c:v>0.19675456389452334</c:v>
                </c:pt>
                <c:pt idx="9">
                  <c:v>0.20574162679425836</c:v>
                </c:pt>
              </c:numCache>
            </c:numRef>
          </c:val>
          <c:smooth val="0"/>
          <c:extLst>
            <c:ext xmlns:c16="http://schemas.microsoft.com/office/drawing/2014/chart" uri="{C3380CC4-5D6E-409C-BE32-E72D297353CC}">
              <c16:uniqueId val="{00000001-689A-4AFD-A53C-89D7FB530606}"/>
            </c:ext>
          </c:extLst>
        </c:ser>
        <c:ser>
          <c:idx val="2"/>
          <c:order val="2"/>
          <c:tx>
            <c:v>State 80th percentile</c:v>
          </c:tx>
          <c:spPr>
            <a:ln w="12700">
              <a:solidFill>
                <a:prstClr val="red"/>
              </a:solidFill>
              <a:prstDash val="dash"/>
            </a:ln>
          </c:spPr>
          <c:marker>
            <c:symbol val="triangle"/>
            <c:size val="8"/>
            <c:spPr>
              <a:solidFill>
                <a:prstClr val="red"/>
              </a:solidFill>
              <a:ln>
                <a:noFill/>
              </a:ln>
            </c:spPr>
          </c:marker>
          <c:cat>
            <c:strRef>
              <c:f>'1DS Surg DRGs'!$A$32:$A$41</c:f>
              <c:strCache>
                <c:ptCount val="10"/>
                <c:pt idx="0">
                  <c:v>Q3 FY 2023</c:v>
                </c:pt>
                <c:pt idx="1">
                  <c:v>Q4 FY 2023</c:v>
                </c:pt>
                <c:pt idx="2">
                  <c:v>Q1 FY 2024</c:v>
                </c:pt>
                <c:pt idx="3">
                  <c:v>Q2 FY 2024</c:v>
                </c:pt>
                <c:pt idx="4">
                  <c:v>Q3 FY 2024</c:v>
                </c:pt>
                <c:pt idx="5">
                  <c:v>Q4 FY 2024</c:v>
                </c:pt>
                <c:pt idx="6">
                  <c:v>Q1 FY 2025</c:v>
                </c:pt>
                <c:pt idx="7">
                  <c:v>Q2 FY 2025</c:v>
                </c:pt>
                <c:pt idx="8">
                  <c:v>Q3 FY 2025</c:v>
                </c:pt>
                <c:pt idx="9">
                  <c:v>Q4 FY 2025</c:v>
                </c:pt>
              </c:strCache>
            </c:strRef>
          </c:cat>
          <c:val>
            <c:numRef>
              <c:f>'1DS Surg DRGs'!$D$32:$D$41</c:f>
              <c:numCache>
                <c:formatCode>0.0%</c:formatCode>
                <c:ptCount val="10"/>
                <c:pt idx="0">
                  <c:v>0.21237458193979933</c:v>
                </c:pt>
                <c:pt idx="1">
                  <c:v>0.26506024096385544</c:v>
                </c:pt>
                <c:pt idx="2">
                  <c:v>0.27272727272727271</c:v>
                </c:pt>
                <c:pt idx="3">
                  <c:v>0.22602739726027396</c:v>
                </c:pt>
                <c:pt idx="4">
                  <c:v>0.21774193548387097</c:v>
                </c:pt>
                <c:pt idx="5">
                  <c:v>0.18269230769230768</c:v>
                </c:pt>
                <c:pt idx="6">
                  <c:v>0.16304347826086957</c:v>
                </c:pt>
                <c:pt idx="7">
                  <c:v>0.20472440944881889</c:v>
                </c:pt>
                <c:pt idx="8">
                  <c:v>0.17314487632508835</c:v>
                </c:pt>
                <c:pt idx="9">
                  <c:v>0.20370370370370369</c:v>
                </c:pt>
              </c:numCache>
            </c:numRef>
          </c:val>
          <c:smooth val="0"/>
          <c:extLst>
            <c:ext xmlns:c16="http://schemas.microsoft.com/office/drawing/2014/chart" uri="{C3380CC4-5D6E-409C-BE32-E72D297353CC}">
              <c16:uniqueId val="{00000002-689A-4AFD-A53C-89D7FB530606}"/>
            </c:ext>
          </c:extLst>
        </c:ser>
        <c:dLbls>
          <c:showLegendKey val="0"/>
          <c:showVal val="0"/>
          <c:showCatName val="0"/>
          <c:showSerName val="0"/>
          <c:showPercent val="0"/>
          <c:showBubbleSize val="0"/>
        </c:dLbls>
        <c:marker val="1"/>
        <c:smooth val="0"/>
        <c:axId val="1332737543"/>
        <c:axId val="1"/>
      </c:lineChart>
      <c:barChart>
        <c:barDir val="col"/>
        <c:grouping val="clustered"/>
        <c:varyColors val="1"/>
        <c:ser>
          <c:idx val="3"/>
          <c:order val="3"/>
          <c:tx>
            <c:v>Hospital</c:v>
          </c:tx>
          <c:spPr>
            <a:solidFill>
              <a:srgbClr val="0000FF">
                <a:alpha val="50196"/>
              </a:srgbClr>
            </a:solidFill>
          </c:spPr>
          <c:invertIfNegative val="1"/>
          <c:cat>
            <c:strRef>
              <c:f>'1DS Surg DRGs'!$A$32:$A$41</c:f>
              <c:strCache>
                <c:ptCount val="10"/>
                <c:pt idx="0">
                  <c:v>Q3 FY 2023</c:v>
                </c:pt>
                <c:pt idx="1">
                  <c:v>Q4 FY 2023</c:v>
                </c:pt>
                <c:pt idx="2">
                  <c:v>Q1 FY 2024</c:v>
                </c:pt>
                <c:pt idx="3">
                  <c:v>Q2 FY 2024</c:v>
                </c:pt>
                <c:pt idx="4">
                  <c:v>Q3 FY 2024</c:v>
                </c:pt>
                <c:pt idx="5">
                  <c:v>Q4 FY 2024</c:v>
                </c:pt>
                <c:pt idx="6">
                  <c:v>Q1 FY 2025</c:v>
                </c:pt>
                <c:pt idx="7">
                  <c:v>Q2 FY 2025</c:v>
                </c:pt>
                <c:pt idx="8">
                  <c:v>Q3 FY 2025</c:v>
                </c:pt>
                <c:pt idx="9">
                  <c:v>Q4 FY 2025</c:v>
                </c:pt>
              </c:strCache>
            </c:strRef>
          </c:cat>
          <c:val>
            <c:numRef>
              <c:f>'1DS Surg DRGs'!$E$32:$E$41</c:f>
              <c:numCache>
                <c:formatCode>0.0%</c:formatCode>
                <c:ptCount val="10"/>
                <c:pt idx="0">
                  <c:v>0.90123456790123457</c:v>
                </c:pt>
                <c:pt idx="1">
                  <c:v>0.86153846153846159</c:v>
                </c:pt>
                <c:pt idx="2">
                  <c:v>0.93023255813953487</c:v>
                </c:pt>
                <c:pt idx="3">
                  <c:v>0.86567164179104472</c:v>
                </c:pt>
                <c:pt idx="4">
                  <c:v>0.82456140350877194</c:v>
                </c:pt>
                <c:pt idx="5">
                  <c:v>0.77272727272727271</c:v>
                </c:pt>
                <c:pt idx="6">
                  <c:v>0.87878787878787878</c:v>
                </c:pt>
                <c:pt idx="7">
                  <c:v>0.81081081081081086</c:v>
                </c:pt>
                <c:pt idx="8">
                  <c:v>0.7567567567567568</c:v>
                </c:pt>
                <c:pt idx="9">
                  <c:v>0.80645161290322576</c:v>
                </c:pt>
              </c:numCache>
            </c:numRef>
          </c:val>
          <c:extLst>
            <c:ext xmlns:c14="http://schemas.microsoft.com/office/drawing/2007/8/2/chart" uri="{6F2FDCE9-48DA-4B69-8628-5D25D57E5C99}">
              <c14:invertSolidFillFmt>
                <c14:spPr xmlns:c14="http://schemas.microsoft.com/office/drawing/2007/8/2/chart">
                  <a:solidFill>
                    <a:srgbClr val="FFFFFF"/>
                  </a:solidFill>
                </c14:spPr>
              </c14:invertSolidFillFmt>
            </c:ext>
            <c:ext xmlns:c16="http://schemas.microsoft.com/office/drawing/2014/chart" uri="{C3380CC4-5D6E-409C-BE32-E72D297353CC}">
              <c16:uniqueId val="{00000003-689A-4AFD-A53C-89D7FB530606}"/>
            </c:ext>
          </c:extLst>
        </c:ser>
        <c:dLbls>
          <c:showLegendKey val="0"/>
          <c:showVal val="0"/>
          <c:showCatName val="0"/>
          <c:showSerName val="0"/>
          <c:showPercent val="0"/>
          <c:showBubbleSize val="0"/>
        </c:dLbls>
        <c:gapWidth val="150"/>
        <c:axId val="1332737543"/>
        <c:axId val="1"/>
      </c:barChart>
      <c:catAx>
        <c:axId val="1332737543"/>
        <c:scaling>
          <c:orientation val="minMax"/>
        </c:scaling>
        <c:delete val="0"/>
        <c:axPos val="b"/>
        <c:numFmt formatCode="General" sourceLinked="0"/>
        <c:majorTickMark val="none"/>
        <c:minorTickMark val="none"/>
        <c:tickLblPos val="nextTo"/>
        <c:crossAx val="1"/>
        <c:crosses val="autoZero"/>
        <c:auto val="0"/>
        <c:lblAlgn val="ctr"/>
        <c:lblOffset val="100"/>
        <c:noMultiLvlLbl val="1"/>
      </c:catAx>
      <c:valAx>
        <c:axId val="1"/>
        <c:scaling>
          <c:orientation val="minMax"/>
          <c:max val="1"/>
          <c:min val="0"/>
        </c:scaling>
        <c:delete val="0"/>
        <c:axPos val="l"/>
        <c:majorGridlines>
          <c:spPr>
            <a:ln w="6350">
              <a:solidFill>
                <a:prstClr val="silver"/>
              </a:solidFill>
            </a:ln>
          </c:spPr>
        </c:majorGridlines>
        <c:numFmt formatCode="0%" sourceLinked="0"/>
        <c:majorTickMark val="none"/>
        <c:minorTickMark val="none"/>
        <c:tickLblPos val="nextTo"/>
        <c:crossAx val="1332737543"/>
        <c:crosses val="autoZero"/>
        <c:crossBetween val="between"/>
      </c:valAx>
    </c:plotArea>
    <c:legend>
      <c:legendPos val="r"/>
      <c:overlay val="0"/>
    </c:legend>
    <c:plotVisOnly val="1"/>
    <c:dispBlanksAs val="gap"/>
    <c:showDLblsOverMax val="1"/>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rtlCol="0" anchor="t"/>
          <a:lstStyle/>
          <a:p>
            <a:pPr algn="l">
              <a:defRPr/>
            </a:pPr>
            <a:r>
              <a:rPr lang="en-US"/>
              <a:t>Simple Pneumonia</a:t>
            </a:r>
            <a:endParaRPr lang="en-US" sz="1100"/>
          </a:p>
        </c:rich>
      </c:tx>
      <c:overlay val="0"/>
    </c:title>
    <c:autoTitleDeleted val="0"/>
    <c:plotArea>
      <c:layout/>
      <c:lineChart>
        <c:grouping val="standard"/>
        <c:varyColors val="1"/>
        <c:ser>
          <c:idx val="0"/>
          <c:order val="0"/>
          <c:tx>
            <c:v>National 80th percentile</c:v>
          </c:tx>
          <c:spPr>
            <a:ln w="12700">
              <a:solidFill>
                <a:prstClr val="red"/>
              </a:solidFill>
              <a:prstDash val="solid"/>
            </a:ln>
          </c:spPr>
          <c:marker>
            <c:symbol val="square"/>
            <c:size val="8"/>
            <c:spPr>
              <a:solidFill>
                <a:prstClr val="red"/>
              </a:solidFill>
              <a:ln>
                <a:noFill/>
              </a:ln>
            </c:spPr>
          </c:marker>
          <c:cat>
            <c:strRef>
              <c:f>'Simp Pne'!$A$32:$A$41</c:f>
              <c:strCache>
                <c:ptCount val="10"/>
                <c:pt idx="0">
                  <c:v>Q3 FY 2023</c:v>
                </c:pt>
                <c:pt idx="1">
                  <c:v>Q4 FY 2023</c:v>
                </c:pt>
                <c:pt idx="2">
                  <c:v>Q1 FY 2024</c:v>
                </c:pt>
                <c:pt idx="3">
                  <c:v>Q2 FY 2024</c:v>
                </c:pt>
                <c:pt idx="4">
                  <c:v>Q3 FY 2024</c:v>
                </c:pt>
                <c:pt idx="5">
                  <c:v>Q4 FY 2024</c:v>
                </c:pt>
                <c:pt idx="6">
                  <c:v>Q1 FY 2025</c:v>
                </c:pt>
                <c:pt idx="7">
                  <c:v>Q2 FY 2025</c:v>
                </c:pt>
                <c:pt idx="8">
                  <c:v>Q3 FY 2025</c:v>
                </c:pt>
                <c:pt idx="9">
                  <c:v>Q4 FY 2025</c:v>
                </c:pt>
              </c:strCache>
            </c:strRef>
          </c:cat>
          <c:val>
            <c:numRef>
              <c:f>'Simp Pne'!$B$32:$B$41</c:f>
              <c:numCache>
                <c:formatCode>0.0%</c:formatCode>
                <c:ptCount val="10"/>
                <c:pt idx="0">
                  <c:v>0.78947368421052633</c:v>
                </c:pt>
                <c:pt idx="1">
                  <c:v>0.78947368421052633</c:v>
                </c:pt>
                <c:pt idx="2">
                  <c:v>0.81481481481481477</c:v>
                </c:pt>
                <c:pt idx="3">
                  <c:v>0.84615384615384615</c:v>
                </c:pt>
                <c:pt idx="4">
                  <c:v>0.82</c:v>
                </c:pt>
                <c:pt idx="5">
                  <c:v>0.8125</c:v>
                </c:pt>
                <c:pt idx="6">
                  <c:v>0.82608695652173914</c:v>
                </c:pt>
                <c:pt idx="7">
                  <c:v>0.87755102040816324</c:v>
                </c:pt>
                <c:pt idx="8">
                  <c:v>0.82499999999999996</c:v>
                </c:pt>
                <c:pt idx="9">
                  <c:v>0.81578947368421051</c:v>
                </c:pt>
              </c:numCache>
            </c:numRef>
          </c:val>
          <c:smooth val="0"/>
          <c:extLst>
            <c:ext xmlns:c16="http://schemas.microsoft.com/office/drawing/2014/chart" uri="{C3380CC4-5D6E-409C-BE32-E72D297353CC}">
              <c16:uniqueId val="{00000000-C407-4982-A728-DDFCAC26A66B}"/>
            </c:ext>
          </c:extLst>
        </c:ser>
        <c:ser>
          <c:idx val="1"/>
          <c:order val="1"/>
          <c:tx>
            <c:v>Jurisdiction 80th percentile</c:v>
          </c:tx>
          <c:spPr>
            <a:ln w="12700">
              <a:solidFill>
                <a:prstClr val="red"/>
              </a:solidFill>
              <a:prstDash val="dot"/>
            </a:ln>
          </c:spPr>
          <c:marker>
            <c:symbol val="diamond"/>
            <c:size val="8"/>
            <c:spPr>
              <a:solidFill>
                <a:prstClr val="red"/>
              </a:solidFill>
              <a:ln>
                <a:noFill/>
              </a:ln>
            </c:spPr>
          </c:marker>
          <c:cat>
            <c:strRef>
              <c:f>'Simp Pne'!$A$32:$A$41</c:f>
              <c:strCache>
                <c:ptCount val="10"/>
                <c:pt idx="0">
                  <c:v>Q3 FY 2023</c:v>
                </c:pt>
                <c:pt idx="1">
                  <c:v>Q4 FY 2023</c:v>
                </c:pt>
                <c:pt idx="2">
                  <c:v>Q1 FY 2024</c:v>
                </c:pt>
                <c:pt idx="3">
                  <c:v>Q2 FY 2024</c:v>
                </c:pt>
                <c:pt idx="4">
                  <c:v>Q3 FY 2024</c:v>
                </c:pt>
                <c:pt idx="5">
                  <c:v>Q4 FY 2024</c:v>
                </c:pt>
                <c:pt idx="6">
                  <c:v>Q1 FY 2025</c:v>
                </c:pt>
                <c:pt idx="7">
                  <c:v>Q2 FY 2025</c:v>
                </c:pt>
                <c:pt idx="8">
                  <c:v>Q3 FY 2025</c:v>
                </c:pt>
                <c:pt idx="9">
                  <c:v>Q4 FY 2025</c:v>
                </c:pt>
              </c:strCache>
            </c:strRef>
          </c:cat>
          <c:val>
            <c:numRef>
              <c:f>'Simp Pne'!$C$32:$C$41</c:f>
              <c:numCache>
                <c:formatCode>0.0%</c:formatCode>
                <c:ptCount val="10"/>
                <c:pt idx="0">
                  <c:v>0.6875</c:v>
                </c:pt>
                <c:pt idx="1">
                  <c:v>0.72222222222222221</c:v>
                </c:pt>
                <c:pt idx="2">
                  <c:v>0.75</c:v>
                </c:pt>
                <c:pt idx="3">
                  <c:v>0.79268292682926833</c:v>
                </c:pt>
                <c:pt idx="4">
                  <c:v>0.75</c:v>
                </c:pt>
                <c:pt idx="5">
                  <c:v>0.76315789473684215</c:v>
                </c:pt>
                <c:pt idx="6">
                  <c:v>0.81081081081081086</c:v>
                </c:pt>
                <c:pt idx="7">
                  <c:v>0.85897435897435892</c:v>
                </c:pt>
                <c:pt idx="8">
                  <c:v>0.77272727272727271</c:v>
                </c:pt>
                <c:pt idx="9">
                  <c:v>0.78378378378378377</c:v>
                </c:pt>
              </c:numCache>
            </c:numRef>
          </c:val>
          <c:smooth val="0"/>
          <c:extLst>
            <c:ext xmlns:c16="http://schemas.microsoft.com/office/drawing/2014/chart" uri="{C3380CC4-5D6E-409C-BE32-E72D297353CC}">
              <c16:uniqueId val="{00000001-C407-4982-A728-DDFCAC26A66B}"/>
            </c:ext>
          </c:extLst>
        </c:ser>
        <c:ser>
          <c:idx val="2"/>
          <c:order val="2"/>
          <c:tx>
            <c:v>State 80th percentile</c:v>
          </c:tx>
          <c:spPr>
            <a:ln w="12700">
              <a:solidFill>
                <a:prstClr val="red"/>
              </a:solidFill>
              <a:prstDash val="dash"/>
            </a:ln>
          </c:spPr>
          <c:marker>
            <c:symbol val="triangle"/>
            <c:size val="8"/>
            <c:spPr>
              <a:solidFill>
                <a:prstClr val="red"/>
              </a:solidFill>
              <a:ln>
                <a:noFill/>
              </a:ln>
            </c:spPr>
          </c:marker>
          <c:cat>
            <c:strRef>
              <c:f>'Simp Pne'!$A$32:$A$41</c:f>
              <c:strCache>
                <c:ptCount val="10"/>
                <c:pt idx="0">
                  <c:v>Q3 FY 2023</c:v>
                </c:pt>
                <c:pt idx="1">
                  <c:v>Q4 FY 2023</c:v>
                </c:pt>
                <c:pt idx="2">
                  <c:v>Q1 FY 2024</c:v>
                </c:pt>
                <c:pt idx="3">
                  <c:v>Q2 FY 2024</c:v>
                </c:pt>
                <c:pt idx="4">
                  <c:v>Q3 FY 2024</c:v>
                </c:pt>
                <c:pt idx="5">
                  <c:v>Q4 FY 2024</c:v>
                </c:pt>
                <c:pt idx="6">
                  <c:v>Q1 FY 2025</c:v>
                </c:pt>
                <c:pt idx="7">
                  <c:v>Q2 FY 2025</c:v>
                </c:pt>
                <c:pt idx="8">
                  <c:v>Q3 FY 2025</c:v>
                </c:pt>
                <c:pt idx="9">
                  <c:v>Q4 FY 2025</c:v>
                </c:pt>
              </c:strCache>
            </c:strRef>
          </c:cat>
          <c:val>
            <c:numRef>
              <c:f>'Simp Pne'!$D$32:$D$41</c:f>
              <c:numCache>
                <c:formatCode>0.0%</c:formatCode>
                <c:ptCount val="10"/>
                <c:pt idx="0">
                  <c:v>0.70588235294117652</c:v>
                </c:pt>
                <c:pt idx="1">
                  <c:v>0.77777777777777779</c:v>
                </c:pt>
                <c:pt idx="2">
                  <c:v>0.76190476190476186</c:v>
                </c:pt>
                <c:pt idx="3">
                  <c:v>0.80769230769230771</c:v>
                </c:pt>
                <c:pt idx="4">
                  <c:v>0.76666666666666672</c:v>
                </c:pt>
                <c:pt idx="5">
                  <c:v>0.75</c:v>
                </c:pt>
                <c:pt idx="6">
                  <c:v>0.84</c:v>
                </c:pt>
                <c:pt idx="7">
                  <c:v>0.86538461538461542</c:v>
                </c:pt>
                <c:pt idx="8">
                  <c:v>0.76595744680851063</c:v>
                </c:pt>
                <c:pt idx="9">
                  <c:v>0.75</c:v>
                </c:pt>
              </c:numCache>
            </c:numRef>
          </c:val>
          <c:smooth val="0"/>
          <c:extLst>
            <c:ext xmlns:c16="http://schemas.microsoft.com/office/drawing/2014/chart" uri="{C3380CC4-5D6E-409C-BE32-E72D297353CC}">
              <c16:uniqueId val="{00000002-C407-4982-A728-DDFCAC26A66B}"/>
            </c:ext>
          </c:extLst>
        </c:ser>
        <c:ser>
          <c:idx val="3"/>
          <c:order val="3"/>
          <c:tx>
            <c:v>National 20th percentile</c:v>
          </c:tx>
          <c:spPr>
            <a:ln w="12700">
              <a:solidFill>
                <a:prstClr val="green"/>
              </a:solidFill>
              <a:prstDash val="solid"/>
            </a:ln>
          </c:spPr>
          <c:marker>
            <c:symbol val="square"/>
            <c:size val="8"/>
            <c:spPr>
              <a:solidFill>
                <a:prstClr val="green"/>
              </a:solidFill>
              <a:ln>
                <a:noFill/>
              </a:ln>
            </c:spPr>
          </c:marker>
          <c:cat>
            <c:strRef>
              <c:f>'Simp Pne'!$A$32:$A$41</c:f>
              <c:strCache>
                <c:ptCount val="10"/>
                <c:pt idx="0">
                  <c:v>Q3 FY 2023</c:v>
                </c:pt>
                <c:pt idx="1">
                  <c:v>Q4 FY 2023</c:v>
                </c:pt>
                <c:pt idx="2">
                  <c:v>Q1 FY 2024</c:v>
                </c:pt>
                <c:pt idx="3">
                  <c:v>Q2 FY 2024</c:v>
                </c:pt>
                <c:pt idx="4">
                  <c:v>Q3 FY 2024</c:v>
                </c:pt>
                <c:pt idx="5">
                  <c:v>Q4 FY 2024</c:v>
                </c:pt>
                <c:pt idx="6">
                  <c:v>Q1 FY 2025</c:v>
                </c:pt>
                <c:pt idx="7">
                  <c:v>Q2 FY 2025</c:v>
                </c:pt>
                <c:pt idx="8">
                  <c:v>Q3 FY 2025</c:v>
                </c:pt>
                <c:pt idx="9">
                  <c:v>Q4 FY 2025</c:v>
                </c:pt>
              </c:strCache>
            </c:strRef>
          </c:cat>
          <c:val>
            <c:numRef>
              <c:f>'Simp Pne'!$E$32:$E$41</c:f>
              <c:numCache>
                <c:formatCode>0.0%</c:formatCode>
                <c:ptCount val="10"/>
                <c:pt idx="0">
                  <c:v>0.5490196078431373</c:v>
                </c:pt>
                <c:pt idx="1">
                  <c:v>0.54347826086956519</c:v>
                </c:pt>
                <c:pt idx="2">
                  <c:v>0.59090909090909094</c:v>
                </c:pt>
                <c:pt idx="3">
                  <c:v>0.63157894736842102</c:v>
                </c:pt>
                <c:pt idx="4">
                  <c:v>0.58333333333333337</c:v>
                </c:pt>
                <c:pt idx="5">
                  <c:v>0.57446808510638303</c:v>
                </c:pt>
                <c:pt idx="6">
                  <c:v>0.6</c:v>
                </c:pt>
                <c:pt idx="7">
                  <c:v>0.69230769230769229</c:v>
                </c:pt>
                <c:pt idx="8">
                  <c:v>0.58823529411764708</c:v>
                </c:pt>
                <c:pt idx="9">
                  <c:v>0.58333333333333337</c:v>
                </c:pt>
              </c:numCache>
            </c:numRef>
          </c:val>
          <c:smooth val="0"/>
          <c:extLst>
            <c:ext xmlns:c16="http://schemas.microsoft.com/office/drawing/2014/chart" uri="{C3380CC4-5D6E-409C-BE32-E72D297353CC}">
              <c16:uniqueId val="{00000003-C407-4982-A728-DDFCAC26A66B}"/>
            </c:ext>
          </c:extLst>
        </c:ser>
        <c:ser>
          <c:idx val="4"/>
          <c:order val="4"/>
          <c:tx>
            <c:v>Jurisdiction 20th percentile</c:v>
          </c:tx>
          <c:spPr>
            <a:ln w="12700">
              <a:solidFill>
                <a:prstClr val="green"/>
              </a:solidFill>
              <a:prstDash val="dot"/>
            </a:ln>
          </c:spPr>
          <c:marker>
            <c:symbol val="diamond"/>
            <c:size val="8"/>
            <c:spPr>
              <a:solidFill>
                <a:prstClr val="green"/>
              </a:solidFill>
              <a:ln>
                <a:noFill/>
              </a:ln>
            </c:spPr>
          </c:marker>
          <c:cat>
            <c:strRef>
              <c:f>'Simp Pne'!$A$32:$A$41</c:f>
              <c:strCache>
                <c:ptCount val="10"/>
                <c:pt idx="0">
                  <c:v>Q3 FY 2023</c:v>
                </c:pt>
                <c:pt idx="1">
                  <c:v>Q4 FY 2023</c:v>
                </c:pt>
                <c:pt idx="2">
                  <c:v>Q1 FY 2024</c:v>
                </c:pt>
                <c:pt idx="3">
                  <c:v>Q2 FY 2024</c:v>
                </c:pt>
                <c:pt idx="4">
                  <c:v>Q3 FY 2024</c:v>
                </c:pt>
                <c:pt idx="5">
                  <c:v>Q4 FY 2024</c:v>
                </c:pt>
                <c:pt idx="6">
                  <c:v>Q1 FY 2025</c:v>
                </c:pt>
                <c:pt idx="7">
                  <c:v>Q2 FY 2025</c:v>
                </c:pt>
                <c:pt idx="8">
                  <c:v>Q3 FY 2025</c:v>
                </c:pt>
                <c:pt idx="9">
                  <c:v>Q4 FY 2025</c:v>
                </c:pt>
              </c:strCache>
            </c:strRef>
          </c:cat>
          <c:val>
            <c:numRef>
              <c:f>'Simp Pne'!$F$32:$F$41</c:f>
              <c:numCache>
                <c:formatCode>0.0%</c:formatCode>
                <c:ptCount val="10"/>
                <c:pt idx="0">
                  <c:v>0.5</c:v>
                </c:pt>
                <c:pt idx="1">
                  <c:v>0.49295774647887325</c:v>
                </c:pt>
                <c:pt idx="2">
                  <c:v>0.54838709677419351</c:v>
                </c:pt>
                <c:pt idx="3">
                  <c:v>0.6</c:v>
                </c:pt>
                <c:pt idx="4">
                  <c:v>0.54545454545454541</c:v>
                </c:pt>
                <c:pt idx="5">
                  <c:v>0.54166666666666663</c:v>
                </c:pt>
                <c:pt idx="6">
                  <c:v>0.55769230769230771</c:v>
                </c:pt>
                <c:pt idx="7">
                  <c:v>0.65454545454545454</c:v>
                </c:pt>
                <c:pt idx="8">
                  <c:v>0.54545454545454541</c:v>
                </c:pt>
                <c:pt idx="9">
                  <c:v>0.52941176470588236</c:v>
                </c:pt>
              </c:numCache>
            </c:numRef>
          </c:val>
          <c:smooth val="0"/>
          <c:extLst>
            <c:ext xmlns:c16="http://schemas.microsoft.com/office/drawing/2014/chart" uri="{C3380CC4-5D6E-409C-BE32-E72D297353CC}">
              <c16:uniqueId val="{00000004-C407-4982-A728-DDFCAC26A66B}"/>
            </c:ext>
          </c:extLst>
        </c:ser>
        <c:ser>
          <c:idx val="5"/>
          <c:order val="5"/>
          <c:tx>
            <c:v>State 20th percentile</c:v>
          </c:tx>
          <c:spPr>
            <a:ln w="12700">
              <a:solidFill>
                <a:prstClr val="green"/>
              </a:solidFill>
              <a:prstDash val="dash"/>
            </a:ln>
          </c:spPr>
          <c:marker>
            <c:symbol val="triangle"/>
            <c:size val="8"/>
            <c:spPr>
              <a:solidFill>
                <a:prstClr val="green"/>
              </a:solidFill>
              <a:ln>
                <a:noFill/>
              </a:ln>
            </c:spPr>
          </c:marker>
          <c:cat>
            <c:strRef>
              <c:f>'Simp Pne'!$A$32:$A$41</c:f>
              <c:strCache>
                <c:ptCount val="10"/>
                <c:pt idx="0">
                  <c:v>Q3 FY 2023</c:v>
                </c:pt>
                <c:pt idx="1">
                  <c:v>Q4 FY 2023</c:v>
                </c:pt>
                <c:pt idx="2">
                  <c:v>Q1 FY 2024</c:v>
                </c:pt>
                <c:pt idx="3">
                  <c:v>Q2 FY 2024</c:v>
                </c:pt>
                <c:pt idx="4">
                  <c:v>Q3 FY 2024</c:v>
                </c:pt>
                <c:pt idx="5">
                  <c:v>Q4 FY 2024</c:v>
                </c:pt>
                <c:pt idx="6">
                  <c:v>Q1 FY 2025</c:v>
                </c:pt>
                <c:pt idx="7">
                  <c:v>Q2 FY 2025</c:v>
                </c:pt>
                <c:pt idx="8">
                  <c:v>Q3 FY 2025</c:v>
                </c:pt>
                <c:pt idx="9">
                  <c:v>Q4 FY 2025</c:v>
                </c:pt>
              </c:strCache>
            </c:strRef>
          </c:cat>
          <c:val>
            <c:numRef>
              <c:f>'Simp Pne'!$G$32:$G$41</c:f>
              <c:numCache>
                <c:formatCode>0.0%</c:formatCode>
                <c:ptCount val="10"/>
                <c:pt idx="0">
                  <c:v>0.5641025641025641</c:v>
                </c:pt>
                <c:pt idx="1">
                  <c:v>0.5</c:v>
                </c:pt>
                <c:pt idx="2">
                  <c:v>0.59375</c:v>
                </c:pt>
                <c:pt idx="3">
                  <c:v>0.625</c:v>
                </c:pt>
                <c:pt idx="4">
                  <c:v>0.54545454545454541</c:v>
                </c:pt>
                <c:pt idx="5">
                  <c:v>0.55172413793103448</c:v>
                </c:pt>
                <c:pt idx="6">
                  <c:v>0.55434782608695654</c:v>
                </c:pt>
                <c:pt idx="7">
                  <c:v>0.69230769230769229</c:v>
                </c:pt>
                <c:pt idx="8">
                  <c:v>0.54545454545454541</c:v>
                </c:pt>
                <c:pt idx="9">
                  <c:v>0.54761904761904767</c:v>
                </c:pt>
              </c:numCache>
            </c:numRef>
          </c:val>
          <c:smooth val="0"/>
          <c:extLst>
            <c:ext xmlns:c16="http://schemas.microsoft.com/office/drawing/2014/chart" uri="{C3380CC4-5D6E-409C-BE32-E72D297353CC}">
              <c16:uniqueId val="{00000005-C407-4982-A728-DDFCAC26A66B}"/>
            </c:ext>
          </c:extLst>
        </c:ser>
        <c:dLbls>
          <c:showLegendKey val="0"/>
          <c:showVal val="0"/>
          <c:showCatName val="0"/>
          <c:showSerName val="0"/>
          <c:showPercent val="0"/>
          <c:showBubbleSize val="0"/>
        </c:dLbls>
        <c:marker val="1"/>
        <c:smooth val="0"/>
        <c:axId val="1327670791"/>
        <c:axId val="1"/>
      </c:lineChart>
      <c:barChart>
        <c:barDir val="col"/>
        <c:grouping val="clustered"/>
        <c:varyColors val="1"/>
        <c:ser>
          <c:idx val="6"/>
          <c:order val="6"/>
          <c:tx>
            <c:v>Hospital</c:v>
          </c:tx>
          <c:spPr>
            <a:solidFill>
              <a:srgbClr val="0000FF">
                <a:alpha val="50196"/>
              </a:srgbClr>
            </a:solidFill>
          </c:spPr>
          <c:invertIfNegative val="1"/>
          <c:cat>
            <c:strRef>
              <c:f>'Simp Pne'!$A$32:$A$41</c:f>
              <c:strCache>
                <c:ptCount val="10"/>
                <c:pt idx="0">
                  <c:v>Q3 FY 2023</c:v>
                </c:pt>
                <c:pt idx="1">
                  <c:v>Q4 FY 2023</c:v>
                </c:pt>
                <c:pt idx="2">
                  <c:v>Q1 FY 2024</c:v>
                </c:pt>
                <c:pt idx="3">
                  <c:v>Q2 FY 2024</c:v>
                </c:pt>
                <c:pt idx="4">
                  <c:v>Q3 FY 2024</c:v>
                </c:pt>
                <c:pt idx="5">
                  <c:v>Q4 FY 2024</c:v>
                </c:pt>
                <c:pt idx="6">
                  <c:v>Q1 FY 2025</c:v>
                </c:pt>
                <c:pt idx="7">
                  <c:v>Q2 FY 2025</c:v>
                </c:pt>
                <c:pt idx="8">
                  <c:v>Q3 FY 2025</c:v>
                </c:pt>
                <c:pt idx="9">
                  <c:v>Q4 FY 2025</c:v>
                </c:pt>
              </c:strCache>
            </c:strRef>
          </c:cat>
          <c:val>
            <c:numRef>
              <c:f>'Simp Pne'!$H$32:$H$41</c:f>
              <c:numCache>
                <c:formatCode>0.0%</c:formatCode>
                <c:ptCount val="10"/>
                <c:pt idx="0">
                  <c:v>#N/A</c:v>
                </c:pt>
                <c:pt idx="1">
                  <c:v>0.5</c:v>
                </c:pt>
                <c:pt idx="2">
                  <c:v>#N/A</c:v>
                </c:pt>
                <c:pt idx="3">
                  <c:v>0.65957446808999998</c:v>
                </c:pt>
                <c:pt idx="4">
                  <c:v>#N/A</c:v>
                </c:pt>
                <c:pt idx="5">
                  <c:v>0.62068965517241304</c:v>
                </c:pt>
                <c:pt idx="6">
                  <c:v>0.42424242424242398</c:v>
                </c:pt>
                <c:pt idx="7">
                  <c:v>#N/A</c:v>
                </c:pt>
                <c:pt idx="8">
                  <c:v>#N/A</c:v>
                </c:pt>
                <c:pt idx="9">
                  <c:v>#N/A</c:v>
                </c:pt>
              </c:numCache>
            </c:numRef>
          </c:val>
          <c:extLst>
            <c:ext xmlns:c14="http://schemas.microsoft.com/office/drawing/2007/8/2/chart" uri="{6F2FDCE9-48DA-4B69-8628-5D25D57E5C99}">
              <c14:invertSolidFillFmt>
                <c14:spPr xmlns:c14="http://schemas.microsoft.com/office/drawing/2007/8/2/chart">
                  <a:solidFill>
                    <a:srgbClr val="FFFFFF"/>
                  </a:solidFill>
                </c14:spPr>
              </c14:invertSolidFillFmt>
            </c:ext>
            <c:ext xmlns:c16="http://schemas.microsoft.com/office/drawing/2014/chart" uri="{C3380CC4-5D6E-409C-BE32-E72D297353CC}">
              <c16:uniqueId val="{00000006-C407-4982-A728-DDFCAC26A66B}"/>
            </c:ext>
          </c:extLst>
        </c:ser>
        <c:dLbls>
          <c:showLegendKey val="0"/>
          <c:showVal val="0"/>
          <c:showCatName val="0"/>
          <c:showSerName val="0"/>
          <c:showPercent val="0"/>
          <c:showBubbleSize val="0"/>
        </c:dLbls>
        <c:gapWidth val="150"/>
        <c:axId val="1327670791"/>
        <c:axId val="1"/>
      </c:barChart>
      <c:catAx>
        <c:axId val="1327670791"/>
        <c:scaling>
          <c:orientation val="minMax"/>
        </c:scaling>
        <c:delete val="0"/>
        <c:axPos val="b"/>
        <c:numFmt formatCode="General" sourceLinked="0"/>
        <c:majorTickMark val="none"/>
        <c:minorTickMark val="none"/>
        <c:tickLblPos val="nextTo"/>
        <c:crossAx val="1"/>
        <c:crosses val="autoZero"/>
        <c:auto val="0"/>
        <c:lblAlgn val="ctr"/>
        <c:lblOffset val="100"/>
        <c:noMultiLvlLbl val="1"/>
      </c:catAx>
      <c:valAx>
        <c:axId val="1"/>
        <c:scaling>
          <c:orientation val="minMax"/>
          <c:max val="1"/>
          <c:min val="0"/>
        </c:scaling>
        <c:delete val="0"/>
        <c:axPos val="l"/>
        <c:majorGridlines>
          <c:spPr>
            <a:ln w="6350">
              <a:solidFill>
                <a:prstClr val="silver"/>
              </a:solidFill>
            </a:ln>
          </c:spPr>
        </c:majorGridlines>
        <c:numFmt formatCode="0%" sourceLinked="0"/>
        <c:majorTickMark val="none"/>
        <c:minorTickMark val="none"/>
        <c:tickLblPos val="nextTo"/>
        <c:crossAx val="1327670791"/>
        <c:crosses val="autoZero"/>
        <c:crossBetween val="between"/>
      </c:valAx>
    </c:plotArea>
    <c:legend>
      <c:legendPos val="r"/>
      <c:overlay val="0"/>
    </c:legend>
    <c:plotVisOnly val="1"/>
    <c:dispBlanksAs val="gap"/>
    <c:showDLblsOverMax val="1"/>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rtlCol="0" anchor="t"/>
          <a:lstStyle/>
          <a:p>
            <a:pPr algn="l">
              <a:defRPr/>
            </a:pPr>
            <a:r>
              <a:rPr lang="en-US"/>
              <a:t>Septicemia</a:t>
            </a:r>
            <a:endParaRPr lang="en-US" sz="1100"/>
          </a:p>
        </c:rich>
      </c:tx>
      <c:overlay val="0"/>
    </c:title>
    <c:autoTitleDeleted val="0"/>
    <c:plotArea>
      <c:layout/>
      <c:lineChart>
        <c:grouping val="standard"/>
        <c:varyColors val="1"/>
        <c:ser>
          <c:idx val="0"/>
          <c:order val="0"/>
          <c:tx>
            <c:v>National 80th percentile</c:v>
          </c:tx>
          <c:spPr>
            <a:ln w="12700">
              <a:solidFill>
                <a:prstClr val="red"/>
              </a:solidFill>
              <a:prstDash val="solid"/>
            </a:ln>
          </c:spPr>
          <c:marker>
            <c:symbol val="square"/>
            <c:size val="8"/>
            <c:spPr>
              <a:solidFill>
                <a:prstClr val="red"/>
              </a:solidFill>
              <a:ln>
                <a:noFill/>
              </a:ln>
            </c:spPr>
          </c:marker>
          <c:cat>
            <c:strRef>
              <c:f>Septicemia!$A$33:$A$42</c:f>
              <c:strCache>
                <c:ptCount val="10"/>
                <c:pt idx="0">
                  <c:v>Q3 FY 2023</c:v>
                </c:pt>
                <c:pt idx="1">
                  <c:v>Q4 FY 2023</c:v>
                </c:pt>
                <c:pt idx="2">
                  <c:v>Q1 FY 2024</c:v>
                </c:pt>
                <c:pt idx="3">
                  <c:v>Q2 FY 2024</c:v>
                </c:pt>
                <c:pt idx="4">
                  <c:v>Q3 FY 2024</c:v>
                </c:pt>
                <c:pt idx="5">
                  <c:v>Q4 FY 2024</c:v>
                </c:pt>
                <c:pt idx="6">
                  <c:v>Q1 FY 2025</c:v>
                </c:pt>
                <c:pt idx="7">
                  <c:v>Q2 FY 2025</c:v>
                </c:pt>
                <c:pt idx="8">
                  <c:v>Q3 FY 2025</c:v>
                </c:pt>
                <c:pt idx="9">
                  <c:v>Q4 FY 2025</c:v>
                </c:pt>
              </c:strCache>
            </c:strRef>
          </c:cat>
          <c:val>
            <c:numRef>
              <c:f>Septicemia!$B$33:$B$42</c:f>
              <c:numCache>
                <c:formatCode>0.0%</c:formatCode>
                <c:ptCount val="10"/>
                <c:pt idx="0">
                  <c:v>0.75</c:v>
                </c:pt>
                <c:pt idx="1">
                  <c:v>0.75757575757575757</c:v>
                </c:pt>
                <c:pt idx="2">
                  <c:v>0.7410714285714286</c:v>
                </c:pt>
                <c:pt idx="3">
                  <c:v>0.72499999999999998</c:v>
                </c:pt>
                <c:pt idx="4">
                  <c:v>0.73821989528795806</c:v>
                </c:pt>
                <c:pt idx="5">
                  <c:v>0.75757575757575757</c:v>
                </c:pt>
                <c:pt idx="6">
                  <c:v>0.73913043478260865</c:v>
                </c:pt>
                <c:pt idx="7">
                  <c:v>0.69651741293532343</c:v>
                </c:pt>
                <c:pt idx="8">
                  <c:v>0.740506329113924</c:v>
                </c:pt>
                <c:pt idx="9">
                  <c:v>0.76</c:v>
                </c:pt>
              </c:numCache>
            </c:numRef>
          </c:val>
          <c:smooth val="0"/>
          <c:extLst>
            <c:ext xmlns:c16="http://schemas.microsoft.com/office/drawing/2014/chart" uri="{C3380CC4-5D6E-409C-BE32-E72D297353CC}">
              <c16:uniqueId val="{00000000-B46C-44AC-BBC9-107031DC76D9}"/>
            </c:ext>
          </c:extLst>
        </c:ser>
        <c:ser>
          <c:idx val="1"/>
          <c:order val="1"/>
          <c:tx>
            <c:v>Jurisdiction 80th percentile</c:v>
          </c:tx>
          <c:spPr>
            <a:ln w="12700">
              <a:solidFill>
                <a:prstClr val="red"/>
              </a:solidFill>
              <a:prstDash val="dot"/>
            </a:ln>
          </c:spPr>
          <c:marker>
            <c:symbol val="diamond"/>
            <c:size val="8"/>
            <c:spPr>
              <a:solidFill>
                <a:prstClr val="red"/>
              </a:solidFill>
              <a:ln>
                <a:noFill/>
              </a:ln>
            </c:spPr>
          </c:marker>
          <c:cat>
            <c:strRef>
              <c:f>Septicemia!$A$33:$A$42</c:f>
              <c:strCache>
                <c:ptCount val="10"/>
                <c:pt idx="0">
                  <c:v>Q3 FY 2023</c:v>
                </c:pt>
                <c:pt idx="1">
                  <c:v>Q4 FY 2023</c:v>
                </c:pt>
                <c:pt idx="2">
                  <c:v>Q1 FY 2024</c:v>
                </c:pt>
                <c:pt idx="3">
                  <c:v>Q2 FY 2024</c:v>
                </c:pt>
                <c:pt idx="4">
                  <c:v>Q3 FY 2024</c:v>
                </c:pt>
                <c:pt idx="5">
                  <c:v>Q4 FY 2024</c:v>
                </c:pt>
                <c:pt idx="6">
                  <c:v>Q1 FY 2025</c:v>
                </c:pt>
                <c:pt idx="7">
                  <c:v>Q2 FY 2025</c:v>
                </c:pt>
                <c:pt idx="8">
                  <c:v>Q3 FY 2025</c:v>
                </c:pt>
                <c:pt idx="9">
                  <c:v>Q4 FY 2025</c:v>
                </c:pt>
              </c:strCache>
            </c:strRef>
          </c:cat>
          <c:val>
            <c:numRef>
              <c:f>Septicemia!$C$33:$C$42</c:f>
              <c:numCache>
                <c:formatCode>0.0%</c:formatCode>
                <c:ptCount val="10"/>
                <c:pt idx="0">
                  <c:v>0.72807017543859653</c:v>
                </c:pt>
                <c:pt idx="1">
                  <c:v>0.75</c:v>
                </c:pt>
                <c:pt idx="2">
                  <c:v>0.72619047619047616</c:v>
                </c:pt>
                <c:pt idx="3">
                  <c:v>0.71226415094339623</c:v>
                </c:pt>
                <c:pt idx="4">
                  <c:v>0.72549019607843135</c:v>
                </c:pt>
                <c:pt idx="5">
                  <c:v>0.73529411764705888</c:v>
                </c:pt>
                <c:pt idx="6">
                  <c:v>0.72857142857142854</c:v>
                </c:pt>
                <c:pt idx="7">
                  <c:v>0.70370370370370372</c:v>
                </c:pt>
                <c:pt idx="8">
                  <c:v>0.74193548387096775</c:v>
                </c:pt>
                <c:pt idx="9">
                  <c:v>0.76538461538461533</c:v>
                </c:pt>
              </c:numCache>
            </c:numRef>
          </c:val>
          <c:smooth val="0"/>
          <c:extLst>
            <c:ext xmlns:c16="http://schemas.microsoft.com/office/drawing/2014/chart" uri="{C3380CC4-5D6E-409C-BE32-E72D297353CC}">
              <c16:uniqueId val="{00000001-B46C-44AC-BBC9-107031DC76D9}"/>
            </c:ext>
          </c:extLst>
        </c:ser>
        <c:ser>
          <c:idx val="2"/>
          <c:order val="2"/>
          <c:tx>
            <c:v>State 80th percentile</c:v>
          </c:tx>
          <c:spPr>
            <a:ln w="12700">
              <a:solidFill>
                <a:prstClr val="red"/>
              </a:solidFill>
              <a:prstDash val="dash"/>
            </a:ln>
          </c:spPr>
          <c:marker>
            <c:symbol val="triangle"/>
            <c:size val="8"/>
            <c:spPr>
              <a:solidFill>
                <a:prstClr val="red"/>
              </a:solidFill>
              <a:ln>
                <a:noFill/>
              </a:ln>
            </c:spPr>
          </c:marker>
          <c:cat>
            <c:strRef>
              <c:f>Septicemia!$A$33:$A$42</c:f>
              <c:strCache>
                <c:ptCount val="10"/>
                <c:pt idx="0">
                  <c:v>Q3 FY 2023</c:v>
                </c:pt>
                <c:pt idx="1">
                  <c:v>Q4 FY 2023</c:v>
                </c:pt>
                <c:pt idx="2">
                  <c:v>Q1 FY 2024</c:v>
                </c:pt>
                <c:pt idx="3">
                  <c:v>Q2 FY 2024</c:v>
                </c:pt>
                <c:pt idx="4">
                  <c:v>Q3 FY 2024</c:v>
                </c:pt>
                <c:pt idx="5">
                  <c:v>Q4 FY 2024</c:v>
                </c:pt>
                <c:pt idx="6">
                  <c:v>Q1 FY 2025</c:v>
                </c:pt>
                <c:pt idx="7">
                  <c:v>Q2 FY 2025</c:v>
                </c:pt>
                <c:pt idx="8">
                  <c:v>Q3 FY 2025</c:v>
                </c:pt>
                <c:pt idx="9">
                  <c:v>Q4 FY 2025</c:v>
                </c:pt>
              </c:strCache>
            </c:strRef>
          </c:cat>
          <c:val>
            <c:numRef>
              <c:f>Septicemia!$D$33:$D$42</c:f>
              <c:numCache>
                <c:formatCode>0.0%</c:formatCode>
                <c:ptCount val="10"/>
                <c:pt idx="0">
                  <c:v>0.74468085106382975</c:v>
                </c:pt>
                <c:pt idx="1">
                  <c:v>0.74879227053140096</c:v>
                </c:pt>
                <c:pt idx="2">
                  <c:v>0.72115384615384615</c:v>
                </c:pt>
                <c:pt idx="3">
                  <c:v>0.69230769230769229</c:v>
                </c:pt>
                <c:pt idx="4">
                  <c:v>0.72602739726027399</c:v>
                </c:pt>
                <c:pt idx="5">
                  <c:v>0.72881355932203384</c:v>
                </c:pt>
                <c:pt idx="6">
                  <c:v>0.72549019607843135</c:v>
                </c:pt>
                <c:pt idx="7">
                  <c:v>0.69298245614035092</c:v>
                </c:pt>
                <c:pt idx="8">
                  <c:v>0.74054054054054053</c:v>
                </c:pt>
                <c:pt idx="9">
                  <c:v>0.77647058823529413</c:v>
                </c:pt>
              </c:numCache>
            </c:numRef>
          </c:val>
          <c:smooth val="0"/>
          <c:extLst>
            <c:ext xmlns:c16="http://schemas.microsoft.com/office/drawing/2014/chart" uri="{C3380CC4-5D6E-409C-BE32-E72D297353CC}">
              <c16:uniqueId val="{00000002-B46C-44AC-BBC9-107031DC76D9}"/>
            </c:ext>
          </c:extLst>
        </c:ser>
        <c:ser>
          <c:idx val="3"/>
          <c:order val="3"/>
          <c:tx>
            <c:v>National 20th percentile</c:v>
          </c:tx>
          <c:spPr>
            <a:ln w="12700">
              <a:solidFill>
                <a:prstClr val="green"/>
              </a:solidFill>
              <a:prstDash val="solid"/>
            </a:ln>
          </c:spPr>
          <c:marker>
            <c:symbol val="square"/>
            <c:size val="8"/>
            <c:spPr>
              <a:solidFill>
                <a:prstClr val="green"/>
              </a:solidFill>
              <a:ln>
                <a:noFill/>
              </a:ln>
            </c:spPr>
          </c:marker>
          <c:cat>
            <c:strRef>
              <c:f>Septicemia!$A$33:$A$42</c:f>
              <c:strCache>
                <c:ptCount val="10"/>
                <c:pt idx="0">
                  <c:v>Q3 FY 2023</c:v>
                </c:pt>
                <c:pt idx="1">
                  <c:v>Q4 FY 2023</c:v>
                </c:pt>
                <c:pt idx="2">
                  <c:v>Q1 FY 2024</c:v>
                </c:pt>
                <c:pt idx="3">
                  <c:v>Q2 FY 2024</c:v>
                </c:pt>
                <c:pt idx="4">
                  <c:v>Q3 FY 2024</c:v>
                </c:pt>
                <c:pt idx="5">
                  <c:v>Q4 FY 2024</c:v>
                </c:pt>
                <c:pt idx="6">
                  <c:v>Q1 FY 2025</c:v>
                </c:pt>
                <c:pt idx="7">
                  <c:v>Q2 FY 2025</c:v>
                </c:pt>
                <c:pt idx="8">
                  <c:v>Q3 FY 2025</c:v>
                </c:pt>
                <c:pt idx="9">
                  <c:v>Q4 FY 2025</c:v>
                </c:pt>
              </c:strCache>
            </c:strRef>
          </c:cat>
          <c:val>
            <c:numRef>
              <c:f>Septicemia!$E$33:$E$42</c:f>
              <c:numCache>
                <c:formatCode>0.0%</c:formatCode>
                <c:ptCount val="10"/>
                <c:pt idx="0">
                  <c:v>0.53488372093023251</c:v>
                </c:pt>
                <c:pt idx="1">
                  <c:v>0.55319148936170215</c:v>
                </c:pt>
                <c:pt idx="2">
                  <c:v>0.52173913043478259</c:v>
                </c:pt>
                <c:pt idx="3">
                  <c:v>0.5</c:v>
                </c:pt>
                <c:pt idx="4">
                  <c:v>0.52380952380952384</c:v>
                </c:pt>
                <c:pt idx="5">
                  <c:v>0.54545454545454541</c:v>
                </c:pt>
                <c:pt idx="6">
                  <c:v>0.5252525252525253</c:v>
                </c:pt>
                <c:pt idx="7">
                  <c:v>0.46724890829694321</c:v>
                </c:pt>
                <c:pt idx="8">
                  <c:v>0.52941176470588236</c:v>
                </c:pt>
                <c:pt idx="9">
                  <c:v>0.54966887417218546</c:v>
                </c:pt>
              </c:numCache>
            </c:numRef>
          </c:val>
          <c:smooth val="0"/>
          <c:extLst>
            <c:ext xmlns:c16="http://schemas.microsoft.com/office/drawing/2014/chart" uri="{C3380CC4-5D6E-409C-BE32-E72D297353CC}">
              <c16:uniqueId val="{00000003-B46C-44AC-BBC9-107031DC76D9}"/>
            </c:ext>
          </c:extLst>
        </c:ser>
        <c:ser>
          <c:idx val="4"/>
          <c:order val="4"/>
          <c:tx>
            <c:v>Jurisdiction 20th percentile</c:v>
          </c:tx>
          <c:spPr>
            <a:ln w="12700">
              <a:solidFill>
                <a:prstClr val="green"/>
              </a:solidFill>
              <a:prstDash val="dot"/>
            </a:ln>
          </c:spPr>
          <c:marker>
            <c:symbol val="diamond"/>
            <c:size val="8"/>
            <c:spPr>
              <a:solidFill>
                <a:prstClr val="green"/>
              </a:solidFill>
              <a:ln>
                <a:noFill/>
              </a:ln>
            </c:spPr>
          </c:marker>
          <c:cat>
            <c:strRef>
              <c:f>Septicemia!$A$33:$A$42</c:f>
              <c:strCache>
                <c:ptCount val="10"/>
                <c:pt idx="0">
                  <c:v>Q3 FY 2023</c:v>
                </c:pt>
                <c:pt idx="1">
                  <c:v>Q4 FY 2023</c:v>
                </c:pt>
                <c:pt idx="2">
                  <c:v>Q1 FY 2024</c:v>
                </c:pt>
                <c:pt idx="3">
                  <c:v>Q2 FY 2024</c:v>
                </c:pt>
                <c:pt idx="4">
                  <c:v>Q3 FY 2024</c:v>
                </c:pt>
                <c:pt idx="5">
                  <c:v>Q4 FY 2024</c:v>
                </c:pt>
                <c:pt idx="6">
                  <c:v>Q1 FY 2025</c:v>
                </c:pt>
                <c:pt idx="7">
                  <c:v>Q2 FY 2025</c:v>
                </c:pt>
                <c:pt idx="8">
                  <c:v>Q3 FY 2025</c:v>
                </c:pt>
                <c:pt idx="9">
                  <c:v>Q4 FY 2025</c:v>
                </c:pt>
              </c:strCache>
            </c:strRef>
          </c:cat>
          <c:val>
            <c:numRef>
              <c:f>Septicemia!$F$33:$F$42</c:f>
              <c:numCache>
                <c:formatCode>0.0%</c:formatCode>
                <c:ptCount val="10"/>
                <c:pt idx="0">
                  <c:v>0.52500000000000002</c:v>
                </c:pt>
                <c:pt idx="1">
                  <c:v>0.55882352941176472</c:v>
                </c:pt>
                <c:pt idx="2">
                  <c:v>0.49579831932773111</c:v>
                </c:pt>
                <c:pt idx="3">
                  <c:v>0.49367088607594939</c:v>
                </c:pt>
                <c:pt idx="4">
                  <c:v>0.52252252252252251</c:v>
                </c:pt>
                <c:pt idx="5">
                  <c:v>0.53378378378378377</c:v>
                </c:pt>
                <c:pt idx="6">
                  <c:v>0.52127659574468088</c:v>
                </c:pt>
                <c:pt idx="7">
                  <c:v>0.46</c:v>
                </c:pt>
                <c:pt idx="8">
                  <c:v>0.52577319587628868</c:v>
                </c:pt>
                <c:pt idx="9">
                  <c:v>0.52857142857142858</c:v>
                </c:pt>
              </c:numCache>
            </c:numRef>
          </c:val>
          <c:smooth val="0"/>
          <c:extLst>
            <c:ext xmlns:c16="http://schemas.microsoft.com/office/drawing/2014/chart" uri="{C3380CC4-5D6E-409C-BE32-E72D297353CC}">
              <c16:uniqueId val="{00000004-B46C-44AC-BBC9-107031DC76D9}"/>
            </c:ext>
          </c:extLst>
        </c:ser>
        <c:ser>
          <c:idx val="5"/>
          <c:order val="5"/>
          <c:tx>
            <c:v>State 20th percentile</c:v>
          </c:tx>
          <c:spPr>
            <a:ln w="12700">
              <a:solidFill>
                <a:prstClr val="green"/>
              </a:solidFill>
              <a:prstDash val="dash"/>
            </a:ln>
          </c:spPr>
          <c:marker>
            <c:symbol val="triangle"/>
            <c:size val="8"/>
            <c:spPr>
              <a:solidFill>
                <a:prstClr val="green"/>
              </a:solidFill>
              <a:ln>
                <a:noFill/>
              </a:ln>
            </c:spPr>
          </c:marker>
          <c:cat>
            <c:strRef>
              <c:f>Septicemia!$A$33:$A$42</c:f>
              <c:strCache>
                <c:ptCount val="10"/>
                <c:pt idx="0">
                  <c:v>Q3 FY 2023</c:v>
                </c:pt>
                <c:pt idx="1">
                  <c:v>Q4 FY 2023</c:v>
                </c:pt>
                <c:pt idx="2">
                  <c:v>Q1 FY 2024</c:v>
                </c:pt>
                <c:pt idx="3">
                  <c:v>Q2 FY 2024</c:v>
                </c:pt>
                <c:pt idx="4">
                  <c:v>Q3 FY 2024</c:v>
                </c:pt>
                <c:pt idx="5">
                  <c:v>Q4 FY 2024</c:v>
                </c:pt>
                <c:pt idx="6">
                  <c:v>Q1 FY 2025</c:v>
                </c:pt>
                <c:pt idx="7">
                  <c:v>Q2 FY 2025</c:v>
                </c:pt>
                <c:pt idx="8">
                  <c:v>Q3 FY 2025</c:v>
                </c:pt>
                <c:pt idx="9">
                  <c:v>Q4 FY 2025</c:v>
                </c:pt>
              </c:strCache>
            </c:strRef>
          </c:cat>
          <c:val>
            <c:numRef>
              <c:f>Septicemia!$G$33:$G$42</c:f>
              <c:numCache>
                <c:formatCode>0.0%</c:formatCode>
                <c:ptCount val="10"/>
                <c:pt idx="0">
                  <c:v>0.50877192982456143</c:v>
                </c:pt>
                <c:pt idx="1">
                  <c:v>0.53260869565217395</c:v>
                </c:pt>
                <c:pt idx="2">
                  <c:v>0.47959183673469385</c:v>
                </c:pt>
                <c:pt idx="3">
                  <c:v>0.48113207547169812</c:v>
                </c:pt>
                <c:pt idx="4">
                  <c:v>0.51219512195121952</c:v>
                </c:pt>
                <c:pt idx="5">
                  <c:v>0.52500000000000002</c:v>
                </c:pt>
                <c:pt idx="6">
                  <c:v>0.5</c:v>
                </c:pt>
                <c:pt idx="7">
                  <c:v>0.42857142857142855</c:v>
                </c:pt>
                <c:pt idx="8">
                  <c:v>0.48684210526315791</c:v>
                </c:pt>
                <c:pt idx="9">
                  <c:v>0.52941176470588236</c:v>
                </c:pt>
              </c:numCache>
            </c:numRef>
          </c:val>
          <c:smooth val="0"/>
          <c:extLst>
            <c:ext xmlns:c16="http://schemas.microsoft.com/office/drawing/2014/chart" uri="{C3380CC4-5D6E-409C-BE32-E72D297353CC}">
              <c16:uniqueId val="{00000005-B46C-44AC-BBC9-107031DC76D9}"/>
            </c:ext>
          </c:extLst>
        </c:ser>
        <c:dLbls>
          <c:showLegendKey val="0"/>
          <c:showVal val="0"/>
          <c:showCatName val="0"/>
          <c:showSerName val="0"/>
          <c:showPercent val="0"/>
          <c:showBubbleSize val="0"/>
        </c:dLbls>
        <c:marker val="1"/>
        <c:smooth val="0"/>
        <c:axId val="1327757831"/>
        <c:axId val="1"/>
      </c:lineChart>
      <c:barChart>
        <c:barDir val="col"/>
        <c:grouping val="clustered"/>
        <c:varyColors val="1"/>
        <c:ser>
          <c:idx val="6"/>
          <c:order val="6"/>
          <c:tx>
            <c:v>Hospital</c:v>
          </c:tx>
          <c:spPr>
            <a:solidFill>
              <a:srgbClr val="0000FF">
                <a:alpha val="50196"/>
              </a:srgbClr>
            </a:solidFill>
          </c:spPr>
          <c:invertIfNegative val="1"/>
          <c:cat>
            <c:strRef>
              <c:f>Septicemia!$A$33:$A$42</c:f>
              <c:strCache>
                <c:ptCount val="10"/>
                <c:pt idx="0">
                  <c:v>Q3 FY 2023</c:v>
                </c:pt>
                <c:pt idx="1">
                  <c:v>Q4 FY 2023</c:v>
                </c:pt>
                <c:pt idx="2">
                  <c:v>Q1 FY 2024</c:v>
                </c:pt>
                <c:pt idx="3">
                  <c:v>Q2 FY 2024</c:v>
                </c:pt>
                <c:pt idx="4">
                  <c:v>Q3 FY 2024</c:v>
                </c:pt>
                <c:pt idx="5">
                  <c:v>Q4 FY 2024</c:v>
                </c:pt>
                <c:pt idx="6">
                  <c:v>Q1 FY 2025</c:v>
                </c:pt>
                <c:pt idx="7">
                  <c:v>Q2 FY 2025</c:v>
                </c:pt>
                <c:pt idx="8">
                  <c:v>Q3 FY 2025</c:v>
                </c:pt>
                <c:pt idx="9">
                  <c:v>Q4 FY 2025</c:v>
                </c:pt>
              </c:strCache>
            </c:strRef>
          </c:cat>
          <c:val>
            <c:numRef>
              <c:f>Septicemia!$H$33:$H$42</c:f>
              <c:numCache>
                <c:formatCode>0.0%</c:formatCode>
                <c:ptCount val="10"/>
                <c:pt idx="0">
                  <c:v>0.772151898734177</c:v>
                </c:pt>
                <c:pt idx="1">
                  <c:v>0.82666666666666599</c:v>
                </c:pt>
                <c:pt idx="2">
                  <c:v>0.86746987951807197</c:v>
                </c:pt>
                <c:pt idx="3">
                  <c:v>0.78048780487804803</c:v>
                </c:pt>
                <c:pt idx="4">
                  <c:v>0.87368421052631495</c:v>
                </c:pt>
                <c:pt idx="5">
                  <c:v>0.84126984126984095</c:v>
                </c:pt>
                <c:pt idx="6">
                  <c:v>0.886075949367088</c:v>
                </c:pt>
                <c:pt idx="7">
                  <c:v>0.796875</c:v>
                </c:pt>
                <c:pt idx="8">
                  <c:v>0.87323943661971803</c:v>
                </c:pt>
                <c:pt idx="9">
                  <c:v>0.88372093023255804</c:v>
                </c:pt>
              </c:numCache>
            </c:numRef>
          </c:val>
          <c:extLst>
            <c:ext xmlns:c14="http://schemas.microsoft.com/office/drawing/2007/8/2/chart" uri="{6F2FDCE9-48DA-4B69-8628-5D25D57E5C99}">
              <c14:invertSolidFillFmt>
                <c14:spPr xmlns:c14="http://schemas.microsoft.com/office/drawing/2007/8/2/chart">
                  <a:solidFill>
                    <a:srgbClr val="FFFFFF"/>
                  </a:solidFill>
                </c14:spPr>
              </c14:invertSolidFillFmt>
            </c:ext>
            <c:ext xmlns:c16="http://schemas.microsoft.com/office/drawing/2014/chart" uri="{C3380CC4-5D6E-409C-BE32-E72D297353CC}">
              <c16:uniqueId val="{00000006-B46C-44AC-BBC9-107031DC76D9}"/>
            </c:ext>
          </c:extLst>
        </c:ser>
        <c:dLbls>
          <c:showLegendKey val="0"/>
          <c:showVal val="0"/>
          <c:showCatName val="0"/>
          <c:showSerName val="0"/>
          <c:showPercent val="0"/>
          <c:showBubbleSize val="0"/>
        </c:dLbls>
        <c:gapWidth val="150"/>
        <c:axId val="1327757831"/>
        <c:axId val="1"/>
      </c:barChart>
      <c:catAx>
        <c:axId val="1327757831"/>
        <c:scaling>
          <c:orientation val="minMax"/>
        </c:scaling>
        <c:delete val="0"/>
        <c:axPos val="b"/>
        <c:numFmt formatCode="General" sourceLinked="0"/>
        <c:majorTickMark val="none"/>
        <c:minorTickMark val="none"/>
        <c:tickLblPos val="nextTo"/>
        <c:crossAx val="1"/>
        <c:crosses val="autoZero"/>
        <c:auto val="0"/>
        <c:lblAlgn val="ctr"/>
        <c:lblOffset val="100"/>
        <c:noMultiLvlLbl val="1"/>
      </c:catAx>
      <c:valAx>
        <c:axId val="1"/>
        <c:scaling>
          <c:orientation val="minMax"/>
          <c:max val="1"/>
          <c:min val="0"/>
        </c:scaling>
        <c:delete val="0"/>
        <c:axPos val="l"/>
        <c:majorGridlines>
          <c:spPr>
            <a:ln w="6350">
              <a:solidFill>
                <a:prstClr val="silver"/>
              </a:solidFill>
            </a:ln>
          </c:spPr>
        </c:majorGridlines>
        <c:numFmt formatCode="0%" sourceLinked="0"/>
        <c:majorTickMark val="none"/>
        <c:minorTickMark val="none"/>
        <c:tickLblPos val="nextTo"/>
        <c:crossAx val="1327757831"/>
        <c:crosses val="autoZero"/>
        <c:crossBetween val="between"/>
      </c:valAx>
    </c:plotArea>
    <c:legend>
      <c:legendPos val="r"/>
      <c:overlay val="0"/>
    </c:legend>
    <c:plotVisOnly val="1"/>
    <c:dispBlanksAs val="gap"/>
    <c:showDLblsOverMax val="1"/>
  </c:chart>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rtlCol="0" anchor="t"/>
          <a:lstStyle/>
          <a:p>
            <a:pPr algn="l">
              <a:defRPr/>
            </a:pPr>
            <a:r>
              <a:rPr lang="en-US"/>
              <a:t>Unrelated OR Procedure</a:t>
            </a:r>
            <a:endParaRPr lang="en-US" sz="1100"/>
          </a:p>
        </c:rich>
      </c:tx>
      <c:overlay val="0"/>
    </c:title>
    <c:autoTitleDeleted val="0"/>
    <c:plotArea>
      <c:layout/>
      <c:lineChart>
        <c:grouping val="standard"/>
        <c:varyColors val="1"/>
        <c:ser>
          <c:idx val="0"/>
          <c:order val="0"/>
          <c:tx>
            <c:v>National 80th percentile</c:v>
          </c:tx>
          <c:spPr>
            <a:ln w="12700">
              <a:solidFill>
                <a:prstClr val="red"/>
              </a:solidFill>
              <a:prstDash val="solid"/>
            </a:ln>
          </c:spPr>
          <c:marker>
            <c:symbol val="square"/>
            <c:size val="8"/>
            <c:spPr>
              <a:solidFill>
                <a:prstClr val="red"/>
              </a:solidFill>
              <a:ln>
                <a:noFill/>
              </a:ln>
            </c:spPr>
          </c:marker>
          <c:cat>
            <c:strRef>
              <c:f>'Unrel OR Px'!$A$29:$A$38</c:f>
              <c:strCache>
                <c:ptCount val="10"/>
                <c:pt idx="0">
                  <c:v>Q3 FY 2023</c:v>
                </c:pt>
                <c:pt idx="1">
                  <c:v>Q4 FY 2023</c:v>
                </c:pt>
                <c:pt idx="2">
                  <c:v>Q1 FY 2024</c:v>
                </c:pt>
                <c:pt idx="3">
                  <c:v>Q2 FY 2024</c:v>
                </c:pt>
                <c:pt idx="4">
                  <c:v>Q3 FY 2024</c:v>
                </c:pt>
                <c:pt idx="5">
                  <c:v>Q4 FY 2024</c:v>
                </c:pt>
                <c:pt idx="6">
                  <c:v>Q1 FY 2025</c:v>
                </c:pt>
                <c:pt idx="7">
                  <c:v>Q2 FY 2025</c:v>
                </c:pt>
                <c:pt idx="8">
                  <c:v>Q3 FY 2025</c:v>
                </c:pt>
                <c:pt idx="9">
                  <c:v>Q4 FY 2025</c:v>
                </c:pt>
              </c:strCache>
            </c:strRef>
          </c:cat>
          <c:val>
            <c:numRef>
              <c:f>'Unrel OR Px'!$B$29:$B$38</c:f>
              <c:numCache>
                <c:formatCode>0.0%</c:formatCode>
                <c:ptCount val="10"/>
                <c:pt idx="0">
                  <c:v>3.864734299516908E-2</c:v>
                </c:pt>
                <c:pt idx="1">
                  <c:v>4.1800643086816719E-2</c:v>
                </c:pt>
                <c:pt idx="2">
                  <c:v>4.0955631399317405E-2</c:v>
                </c:pt>
                <c:pt idx="3">
                  <c:v>4.1198501872659173E-2</c:v>
                </c:pt>
                <c:pt idx="4">
                  <c:v>4.2735042735042736E-2</c:v>
                </c:pt>
                <c:pt idx="5">
                  <c:v>4.230769230769231E-2</c:v>
                </c:pt>
                <c:pt idx="6">
                  <c:v>4.0665434380776341E-2</c:v>
                </c:pt>
                <c:pt idx="7">
                  <c:v>4.3824701195219126E-2</c:v>
                </c:pt>
                <c:pt idx="8">
                  <c:v>4.0453074433656956E-2</c:v>
                </c:pt>
                <c:pt idx="9">
                  <c:v>4.0712468193384227E-2</c:v>
                </c:pt>
              </c:numCache>
            </c:numRef>
          </c:val>
          <c:smooth val="0"/>
          <c:extLst>
            <c:ext xmlns:c16="http://schemas.microsoft.com/office/drawing/2014/chart" uri="{C3380CC4-5D6E-409C-BE32-E72D297353CC}">
              <c16:uniqueId val="{00000000-059F-4C97-9613-206F706DC383}"/>
            </c:ext>
          </c:extLst>
        </c:ser>
        <c:ser>
          <c:idx val="1"/>
          <c:order val="1"/>
          <c:tx>
            <c:v>Jurisdiction 80th percentile</c:v>
          </c:tx>
          <c:spPr>
            <a:ln w="12700">
              <a:solidFill>
                <a:prstClr val="red"/>
              </a:solidFill>
              <a:prstDash val="dot"/>
            </a:ln>
          </c:spPr>
          <c:marker>
            <c:symbol val="diamond"/>
            <c:size val="8"/>
            <c:spPr>
              <a:solidFill>
                <a:prstClr val="red"/>
              </a:solidFill>
              <a:ln>
                <a:noFill/>
              </a:ln>
            </c:spPr>
          </c:marker>
          <c:cat>
            <c:strRef>
              <c:f>'Unrel OR Px'!$A$29:$A$38</c:f>
              <c:strCache>
                <c:ptCount val="10"/>
                <c:pt idx="0">
                  <c:v>Q3 FY 2023</c:v>
                </c:pt>
                <c:pt idx="1">
                  <c:v>Q4 FY 2023</c:v>
                </c:pt>
                <c:pt idx="2">
                  <c:v>Q1 FY 2024</c:v>
                </c:pt>
                <c:pt idx="3">
                  <c:v>Q2 FY 2024</c:v>
                </c:pt>
                <c:pt idx="4">
                  <c:v>Q3 FY 2024</c:v>
                </c:pt>
                <c:pt idx="5">
                  <c:v>Q4 FY 2024</c:v>
                </c:pt>
                <c:pt idx="6">
                  <c:v>Q1 FY 2025</c:v>
                </c:pt>
                <c:pt idx="7">
                  <c:v>Q2 FY 2025</c:v>
                </c:pt>
                <c:pt idx="8">
                  <c:v>Q3 FY 2025</c:v>
                </c:pt>
                <c:pt idx="9">
                  <c:v>Q4 FY 2025</c:v>
                </c:pt>
              </c:strCache>
            </c:strRef>
          </c:cat>
          <c:val>
            <c:numRef>
              <c:f>'Unrel OR Px'!$C$29:$C$38</c:f>
              <c:numCache>
                <c:formatCode>0.0%</c:formatCode>
                <c:ptCount val="10"/>
                <c:pt idx="0">
                  <c:v>5.0420168067226892E-2</c:v>
                </c:pt>
                <c:pt idx="1">
                  <c:v>4.6012269938650305E-2</c:v>
                </c:pt>
                <c:pt idx="2">
                  <c:v>4.6979865771812082E-2</c:v>
                </c:pt>
                <c:pt idx="3">
                  <c:v>4.6762589928057555E-2</c:v>
                </c:pt>
                <c:pt idx="4">
                  <c:v>4.4897959183673466E-2</c:v>
                </c:pt>
                <c:pt idx="5">
                  <c:v>4.7619047619047616E-2</c:v>
                </c:pt>
                <c:pt idx="6">
                  <c:v>4.5801526717557252E-2</c:v>
                </c:pt>
                <c:pt idx="7">
                  <c:v>4.0540540540540543E-2</c:v>
                </c:pt>
                <c:pt idx="8">
                  <c:v>4.5977011494252873E-2</c:v>
                </c:pt>
                <c:pt idx="9">
                  <c:v>4.5081967213114756E-2</c:v>
                </c:pt>
              </c:numCache>
            </c:numRef>
          </c:val>
          <c:smooth val="0"/>
          <c:extLst>
            <c:ext xmlns:c16="http://schemas.microsoft.com/office/drawing/2014/chart" uri="{C3380CC4-5D6E-409C-BE32-E72D297353CC}">
              <c16:uniqueId val="{00000001-059F-4C97-9613-206F706DC383}"/>
            </c:ext>
          </c:extLst>
        </c:ser>
        <c:ser>
          <c:idx val="2"/>
          <c:order val="2"/>
          <c:tx>
            <c:v>State 80th percentile</c:v>
          </c:tx>
          <c:spPr>
            <a:ln w="12700">
              <a:solidFill>
                <a:prstClr val="red"/>
              </a:solidFill>
              <a:prstDash val="dash"/>
            </a:ln>
          </c:spPr>
          <c:marker>
            <c:symbol val="triangle"/>
            <c:size val="8"/>
            <c:spPr>
              <a:solidFill>
                <a:prstClr val="red"/>
              </a:solidFill>
              <a:ln>
                <a:noFill/>
              </a:ln>
            </c:spPr>
          </c:marker>
          <c:cat>
            <c:strRef>
              <c:f>'Unrel OR Px'!$A$29:$A$38</c:f>
              <c:strCache>
                <c:ptCount val="10"/>
                <c:pt idx="0">
                  <c:v>Q3 FY 2023</c:v>
                </c:pt>
                <c:pt idx="1">
                  <c:v>Q4 FY 2023</c:v>
                </c:pt>
                <c:pt idx="2">
                  <c:v>Q1 FY 2024</c:v>
                </c:pt>
                <c:pt idx="3">
                  <c:v>Q2 FY 2024</c:v>
                </c:pt>
                <c:pt idx="4">
                  <c:v>Q3 FY 2024</c:v>
                </c:pt>
                <c:pt idx="5">
                  <c:v>Q4 FY 2024</c:v>
                </c:pt>
                <c:pt idx="6">
                  <c:v>Q1 FY 2025</c:v>
                </c:pt>
                <c:pt idx="7">
                  <c:v>Q2 FY 2025</c:v>
                </c:pt>
                <c:pt idx="8">
                  <c:v>Q3 FY 2025</c:v>
                </c:pt>
                <c:pt idx="9">
                  <c:v>Q4 FY 2025</c:v>
                </c:pt>
              </c:strCache>
            </c:strRef>
          </c:cat>
          <c:val>
            <c:numRef>
              <c:f>'Unrel OR Px'!$D$29:$D$38</c:f>
              <c:numCache>
                <c:formatCode>0.0%</c:formatCode>
                <c:ptCount val="10"/>
                <c:pt idx="0">
                  <c:v>4.12621359223301E-2</c:v>
                </c:pt>
                <c:pt idx="1">
                  <c:v>3.6065573770491806E-2</c:v>
                </c:pt>
                <c:pt idx="2">
                  <c:v>3.5123966942148761E-2</c:v>
                </c:pt>
                <c:pt idx="3">
                  <c:v>3.5598705501618123E-2</c:v>
                </c:pt>
                <c:pt idx="4">
                  <c:v>4.0540540540540543E-2</c:v>
                </c:pt>
                <c:pt idx="5">
                  <c:v>3.4226190476190479E-2</c:v>
                </c:pt>
                <c:pt idx="6">
                  <c:v>3.614457831325301E-2</c:v>
                </c:pt>
                <c:pt idx="7">
                  <c:v>3.8054968287526428E-2</c:v>
                </c:pt>
                <c:pt idx="8">
                  <c:v>3.5398230088495575E-2</c:v>
                </c:pt>
                <c:pt idx="9">
                  <c:v>4.2857142857142858E-2</c:v>
                </c:pt>
              </c:numCache>
            </c:numRef>
          </c:val>
          <c:smooth val="0"/>
          <c:extLst>
            <c:ext xmlns:c16="http://schemas.microsoft.com/office/drawing/2014/chart" uri="{C3380CC4-5D6E-409C-BE32-E72D297353CC}">
              <c16:uniqueId val="{00000002-059F-4C97-9613-206F706DC383}"/>
            </c:ext>
          </c:extLst>
        </c:ser>
        <c:ser>
          <c:idx val="3"/>
          <c:order val="3"/>
          <c:tx>
            <c:v>National 20th percentile</c:v>
          </c:tx>
          <c:spPr>
            <a:ln w="12700">
              <a:solidFill>
                <a:prstClr val="green"/>
              </a:solidFill>
              <a:prstDash val="solid"/>
            </a:ln>
          </c:spPr>
          <c:marker>
            <c:symbol val="square"/>
            <c:size val="8"/>
            <c:spPr>
              <a:solidFill>
                <a:prstClr val="green"/>
              </a:solidFill>
              <a:ln>
                <a:noFill/>
              </a:ln>
            </c:spPr>
          </c:marker>
          <c:cat>
            <c:strRef>
              <c:f>'Unrel OR Px'!$A$29:$A$38</c:f>
              <c:strCache>
                <c:ptCount val="10"/>
                <c:pt idx="0">
                  <c:v>Q3 FY 2023</c:v>
                </c:pt>
                <c:pt idx="1">
                  <c:v>Q4 FY 2023</c:v>
                </c:pt>
                <c:pt idx="2">
                  <c:v>Q1 FY 2024</c:v>
                </c:pt>
                <c:pt idx="3">
                  <c:v>Q2 FY 2024</c:v>
                </c:pt>
                <c:pt idx="4">
                  <c:v>Q3 FY 2024</c:v>
                </c:pt>
                <c:pt idx="5">
                  <c:v>Q4 FY 2024</c:v>
                </c:pt>
                <c:pt idx="6">
                  <c:v>Q1 FY 2025</c:v>
                </c:pt>
                <c:pt idx="7">
                  <c:v>Q2 FY 2025</c:v>
                </c:pt>
                <c:pt idx="8">
                  <c:v>Q3 FY 2025</c:v>
                </c:pt>
                <c:pt idx="9">
                  <c:v>Q4 FY 2025</c:v>
                </c:pt>
              </c:strCache>
            </c:strRef>
          </c:cat>
          <c:val>
            <c:numRef>
              <c:f>'Unrel OR Px'!$E$29:$E$38</c:f>
              <c:numCache>
                <c:formatCode>0.0%</c:formatCode>
                <c:ptCount val="10"/>
                <c:pt idx="0">
                  <c:v>2.2761009401286492E-2</c:v>
                </c:pt>
                <c:pt idx="1">
                  <c:v>2.1739130434782608E-2</c:v>
                </c:pt>
                <c:pt idx="2">
                  <c:v>2.2988505747126436E-2</c:v>
                </c:pt>
                <c:pt idx="3">
                  <c:v>2.3214285714285715E-2</c:v>
                </c:pt>
                <c:pt idx="4">
                  <c:v>2.3183925811437404E-2</c:v>
                </c:pt>
                <c:pt idx="5">
                  <c:v>2.2181146025878003E-2</c:v>
                </c:pt>
                <c:pt idx="6">
                  <c:v>2.2002200220022004E-2</c:v>
                </c:pt>
                <c:pt idx="7">
                  <c:v>2.2900763358778626E-2</c:v>
                </c:pt>
                <c:pt idx="8">
                  <c:v>2.1996615905245348E-2</c:v>
                </c:pt>
                <c:pt idx="9">
                  <c:v>2.186878727634195E-2</c:v>
                </c:pt>
              </c:numCache>
            </c:numRef>
          </c:val>
          <c:smooth val="0"/>
          <c:extLst>
            <c:ext xmlns:c16="http://schemas.microsoft.com/office/drawing/2014/chart" uri="{C3380CC4-5D6E-409C-BE32-E72D297353CC}">
              <c16:uniqueId val="{00000003-059F-4C97-9613-206F706DC383}"/>
            </c:ext>
          </c:extLst>
        </c:ser>
        <c:ser>
          <c:idx val="4"/>
          <c:order val="4"/>
          <c:tx>
            <c:v>Jurisdiction 20th percentile</c:v>
          </c:tx>
          <c:spPr>
            <a:ln w="12700">
              <a:solidFill>
                <a:prstClr val="green"/>
              </a:solidFill>
              <a:prstDash val="dot"/>
            </a:ln>
          </c:spPr>
          <c:marker>
            <c:symbol val="diamond"/>
            <c:size val="8"/>
            <c:spPr>
              <a:solidFill>
                <a:prstClr val="green"/>
              </a:solidFill>
              <a:ln>
                <a:noFill/>
              </a:ln>
            </c:spPr>
          </c:marker>
          <c:cat>
            <c:strRef>
              <c:f>'Unrel OR Px'!$A$29:$A$38</c:f>
              <c:strCache>
                <c:ptCount val="10"/>
                <c:pt idx="0">
                  <c:v>Q3 FY 2023</c:v>
                </c:pt>
                <c:pt idx="1">
                  <c:v>Q4 FY 2023</c:v>
                </c:pt>
                <c:pt idx="2">
                  <c:v>Q1 FY 2024</c:v>
                </c:pt>
                <c:pt idx="3">
                  <c:v>Q2 FY 2024</c:v>
                </c:pt>
                <c:pt idx="4">
                  <c:v>Q3 FY 2024</c:v>
                </c:pt>
                <c:pt idx="5">
                  <c:v>Q4 FY 2024</c:v>
                </c:pt>
                <c:pt idx="6">
                  <c:v>Q1 FY 2025</c:v>
                </c:pt>
                <c:pt idx="7">
                  <c:v>Q2 FY 2025</c:v>
                </c:pt>
                <c:pt idx="8">
                  <c:v>Q3 FY 2025</c:v>
                </c:pt>
                <c:pt idx="9">
                  <c:v>Q4 FY 2025</c:v>
                </c:pt>
              </c:strCache>
            </c:strRef>
          </c:cat>
          <c:val>
            <c:numRef>
              <c:f>'Unrel OR Px'!$F$29:$F$38</c:f>
              <c:numCache>
                <c:formatCode>0.0%</c:formatCode>
                <c:ptCount val="10"/>
                <c:pt idx="0">
                  <c:v>2.4611398963730571E-2</c:v>
                </c:pt>
                <c:pt idx="1">
                  <c:v>2.2263450834879406E-2</c:v>
                </c:pt>
                <c:pt idx="2">
                  <c:v>2.5790349417637273E-2</c:v>
                </c:pt>
                <c:pt idx="3">
                  <c:v>2.464788732394366E-2</c:v>
                </c:pt>
                <c:pt idx="4">
                  <c:v>2.3853211009174313E-2</c:v>
                </c:pt>
                <c:pt idx="5">
                  <c:v>2.1660649819494584E-2</c:v>
                </c:pt>
                <c:pt idx="6">
                  <c:v>2.2619047619047618E-2</c:v>
                </c:pt>
                <c:pt idx="7">
                  <c:v>2.5104602510460251E-2</c:v>
                </c:pt>
                <c:pt idx="8">
                  <c:v>2.1064301552106431E-2</c:v>
                </c:pt>
                <c:pt idx="9">
                  <c:v>2.3007395234182416E-2</c:v>
                </c:pt>
              </c:numCache>
            </c:numRef>
          </c:val>
          <c:smooth val="0"/>
          <c:extLst>
            <c:ext xmlns:c16="http://schemas.microsoft.com/office/drawing/2014/chart" uri="{C3380CC4-5D6E-409C-BE32-E72D297353CC}">
              <c16:uniqueId val="{00000004-059F-4C97-9613-206F706DC383}"/>
            </c:ext>
          </c:extLst>
        </c:ser>
        <c:ser>
          <c:idx val="5"/>
          <c:order val="5"/>
          <c:tx>
            <c:v>State 20th percentile</c:v>
          </c:tx>
          <c:spPr>
            <a:ln w="12700">
              <a:solidFill>
                <a:prstClr val="green"/>
              </a:solidFill>
              <a:prstDash val="dash"/>
            </a:ln>
          </c:spPr>
          <c:marker>
            <c:symbol val="triangle"/>
            <c:size val="8"/>
            <c:spPr>
              <a:solidFill>
                <a:prstClr val="green"/>
              </a:solidFill>
              <a:ln>
                <a:noFill/>
              </a:ln>
            </c:spPr>
          </c:marker>
          <c:cat>
            <c:strRef>
              <c:f>'Unrel OR Px'!$A$29:$A$38</c:f>
              <c:strCache>
                <c:ptCount val="10"/>
                <c:pt idx="0">
                  <c:v>Q3 FY 2023</c:v>
                </c:pt>
                <c:pt idx="1">
                  <c:v>Q4 FY 2023</c:v>
                </c:pt>
                <c:pt idx="2">
                  <c:v>Q1 FY 2024</c:v>
                </c:pt>
                <c:pt idx="3">
                  <c:v>Q2 FY 2024</c:v>
                </c:pt>
                <c:pt idx="4">
                  <c:v>Q3 FY 2024</c:v>
                </c:pt>
                <c:pt idx="5">
                  <c:v>Q4 FY 2024</c:v>
                </c:pt>
                <c:pt idx="6">
                  <c:v>Q1 FY 2025</c:v>
                </c:pt>
                <c:pt idx="7">
                  <c:v>Q2 FY 2025</c:v>
                </c:pt>
                <c:pt idx="8">
                  <c:v>Q3 FY 2025</c:v>
                </c:pt>
                <c:pt idx="9">
                  <c:v>Q4 FY 2025</c:v>
                </c:pt>
              </c:strCache>
            </c:strRef>
          </c:cat>
          <c:val>
            <c:numRef>
              <c:f>'Unrel OR Px'!$G$29:$G$38</c:f>
              <c:numCache>
                <c:formatCode>0.0%</c:formatCode>
                <c:ptCount val="10"/>
                <c:pt idx="0">
                  <c:v>2.3450586264656615E-2</c:v>
                </c:pt>
                <c:pt idx="1">
                  <c:v>2.1939953810623556E-2</c:v>
                </c:pt>
                <c:pt idx="2">
                  <c:v>2.0547945205479451E-2</c:v>
                </c:pt>
                <c:pt idx="3">
                  <c:v>2.3166023166023165E-2</c:v>
                </c:pt>
                <c:pt idx="4">
                  <c:v>2.3853211009174313E-2</c:v>
                </c:pt>
                <c:pt idx="5">
                  <c:v>2.0989505247376312E-2</c:v>
                </c:pt>
                <c:pt idx="6">
                  <c:v>2.20125786163522E-2</c:v>
                </c:pt>
                <c:pt idx="7">
                  <c:v>2.5104602510460251E-2</c:v>
                </c:pt>
                <c:pt idx="8">
                  <c:v>2.0547945205479451E-2</c:v>
                </c:pt>
                <c:pt idx="9">
                  <c:v>1.9748653500897665E-2</c:v>
                </c:pt>
              </c:numCache>
            </c:numRef>
          </c:val>
          <c:smooth val="0"/>
          <c:extLst>
            <c:ext xmlns:c16="http://schemas.microsoft.com/office/drawing/2014/chart" uri="{C3380CC4-5D6E-409C-BE32-E72D297353CC}">
              <c16:uniqueId val="{00000005-059F-4C97-9613-206F706DC383}"/>
            </c:ext>
          </c:extLst>
        </c:ser>
        <c:dLbls>
          <c:showLegendKey val="0"/>
          <c:showVal val="0"/>
          <c:showCatName val="0"/>
          <c:showSerName val="0"/>
          <c:showPercent val="0"/>
          <c:showBubbleSize val="0"/>
        </c:dLbls>
        <c:marker val="1"/>
        <c:smooth val="0"/>
        <c:axId val="1320308231"/>
        <c:axId val="1"/>
      </c:lineChart>
      <c:barChart>
        <c:barDir val="col"/>
        <c:grouping val="clustered"/>
        <c:varyColors val="1"/>
        <c:ser>
          <c:idx val="6"/>
          <c:order val="6"/>
          <c:tx>
            <c:v>Hospital</c:v>
          </c:tx>
          <c:spPr>
            <a:solidFill>
              <a:srgbClr val="0000FF">
                <a:alpha val="50196"/>
              </a:srgbClr>
            </a:solidFill>
          </c:spPr>
          <c:invertIfNegative val="1"/>
          <c:cat>
            <c:strRef>
              <c:f>'Unrel OR Px'!$A$29:$A$38</c:f>
              <c:strCache>
                <c:ptCount val="10"/>
                <c:pt idx="0">
                  <c:v>Q3 FY 2023</c:v>
                </c:pt>
                <c:pt idx="1">
                  <c:v>Q4 FY 2023</c:v>
                </c:pt>
                <c:pt idx="2">
                  <c:v>Q1 FY 2024</c:v>
                </c:pt>
                <c:pt idx="3">
                  <c:v>Q2 FY 2024</c:v>
                </c:pt>
                <c:pt idx="4">
                  <c:v>Q3 FY 2024</c:v>
                </c:pt>
                <c:pt idx="5">
                  <c:v>Q4 FY 2024</c:v>
                </c:pt>
                <c:pt idx="6">
                  <c:v>Q1 FY 2025</c:v>
                </c:pt>
                <c:pt idx="7">
                  <c:v>Q2 FY 2025</c:v>
                </c:pt>
                <c:pt idx="8">
                  <c:v>Q3 FY 2025</c:v>
                </c:pt>
                <c:pt idx="9">
                  <c:v>Q4 FY 2025</c:v>
                </c:pt>
              </c:strCache>
            </c:strRef>
          </c:cat>
          <c:val>
            <c:numRef>
              <c:f>'Unrel OR Px'!$H$29:$H$38</c:f>
              <c:numCache>
                <c:formatCode>0.0%</c:formatCode>
                <c:ptCount val="10"/>
                <c:pt idx="0">
                  <c:v>3.2015065913370999E-2</c:v>
                </c:pt>
                <c:pt idx="1">
                  <c:v>2.4439918533604801E-2</c:v>
                </c:pt>
                <c:pt idx="2">
                  <c:v>4.5540796963946799E-2</c:v>
                </c:pt>
                <c:pt idx="3">
                  <c:v>2.3214285714285701E-2</c:v>
                </c:pt>
                <c:pt idx="4">
                  <c:v>3.6328871892925399E-2</c:v>
                </c:pt>
                <c:pt idx="5">
                  <c:v>4.5186640471512697E-2</c:v>
                </c:pt>
                <c:pt idx="6">
                  <c:v>3.3457249070631898E-2</c:v>
                </c:pt>
                <c:pt idx="7">
                  <c:v>4.0080160320641198E-2</c:v>
                </c:pt>
                <c:pt idx="8">
                  <c:v>2.8680688336519999E-2</c:v>
                </c:pt>
                <c:pt idx="9">
                  <c:v>2.4489795918367301E-2</c:v>
                </c:pt>
              </c:numCache>
            </c:numRef>
          </c:val>
          <c:extLst>
            <c:ext xmlns:c14="http://schemas.microsoft.com/office/drawing/2007/8/2/chart" uri="{6F2FDCE9-48DA-4B69-8628-5D25D57E5C99}">
              <c14:invertSolidFillFmt>
                <c14:spPr xmlns:c14="http://schemas.microsoft.com/office/drawing/2007/8/2/chart">
                  <a:solidFill>
                    <a:srgbClr val="FFFFFF"/>
                  </a:solidFill>
                </c14:spPr>
              </c14:invertSolidFillFmt>
            </c:ext>
            <c:ext xmlns:c16="http://schemas.microsoft.com/office/drawing/2014/chart" uri="{C3380CC4-5D6E-409C-BE32-E72D297353CC}">
              <c16:uniqueId val="{00000006-059F-4C97-9613-206F706DC383}"/>
            </c:ext>
          </c:extLst>
        </c:ser>
        <c:dLbls>
          <c:showLegendKey val="0"/>
          <c:showVal val="0"/>
          <c:showCatName val="0"/>
          <c:showSerName val="0"/>
          <c:showPercent val="0"/>
          <c:showBubbleSize val="0"/>
        </c:dLbls>
        <c:gapWidth val="150"/>
        <c:axId val="1320308231"/>
        <c:axId val="1"/>
      </c:barChart>
      <c:catAx>
        <c:axId val="1320308231"/>
        <c:scaling>
          <c:orientation val="minMax"/>
        </c:scaling>
        <c:delete val="0"/>
        <c:axPos val="b"/>
        <c:numFmt formatCode="General" sourceLinked="0"/>
        <c:majorTickMark val="none"/>
        <c:minorTickMark val="none"/>
        <c:tickLblPos val="nextTo"/>
        <c:crossAx val="1"/>
        <c:crosses val="autoZero"/>
        <c:auto val="0"/>
        <c:lblAlgn val="ctr"/>
        <c:lblOffset val="100"/>
        <c:noMultiLvlLbl val="1"/>
      </c:catAx>
      <c:valAx>
        <c:axId val="1"/>
        <c:scaling>
          <c:orientation val="minMax"/>
          <c:max val="1"/>
          <c:min val="0"/>
        </c:scaling>
        <c:delete val="0"/>
        <c:axPos val="l"/>
        <c:majorGridlines>
          <c:spPr>
            <a:ln w="6350">
              <a:solidFill>
                <a:prstClr val="silver"/>
              </a:solidFill>
            </a:ln>
          </c:spPr>
        </c:majorGridlines>
        <c:numFmt formatCode="0%" sourceLinked="0"/>
        <c:majorTickMark val="none"/>
        <c:minorTickMark val="none"/>
        <c:tickLblPos val="nextTo"/>
        <c:crossAx val="1320308231"/>
        <c:crosses val="autoZero"/>
        <c:crossBetween val="between"/>
      </c:valAx>
    </c:plotArea>
    <c:legend>
      <c:legendPos val="r"/>
      <c:overlay val="0"/>
    </c:legend>
    <c:plotVisOnly val="1"/>
    <c:dispBlanksAs val="gap"/>
    <c:showDLblsOverMax val="1"/>
  </c:chart>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rtlCol="0" anchor="t"/>
          <a:lstStyle/>
          <a:p>
            <a:pPr algn="l">
              <a:defRPr/>
            </a:pPr>
            <a:r>
              <a:rPr lang="en-US"/>
              <a:t>Medical DRGs with CC or MCC</a:t>
            </a:r>
            <a:endParaRPr lang="en-US" sz="1100"/>
          </a:p>
        </c:rich>
      </c:tx>
      <c:overlay val="0"/>
    </c:title>
    <c:autoTitleDeleted val="0"/>
    <c:plotArea>
      <c:layout/>
      <c:lineChart>
        <c:grouping val="standard"/>
        <c:varyColors val="1"/>
        <c:ser>
          <c:idx val="0"/>
          <c:order val="0"/>
          <c:tx>
            <c:v>National 80th percentile</c:v>
          </c:tx>
          <c:spPr>
            <a:ln w="12700">
              <a:solidFill>
                <a:prstClr val="red"/>
              </a:solidFill>
              <a:prstDash val="solid"/>
            </a:ln>
          </c:spPr>
          <c:marker>
            <c:symbol val="square"/>
            <c:size val="8"/>
            <c:spPr>
              <a:solidFill>
                <a:prstClr val="red"/>
              </a:solidFill>
              <a:ln>
                <a:noFill/>
              </a:ln>
            </c:spPr>
          </c:marker>
          <c:cat>
            <c:strRef>
              <c:f>'Med CC MCC'!$A$33:$A$42</c:f>
              <c:strCache>
                <c:ptCount val="10"/>
                <c:pt idx="0">
                  <c:v>Q3 FY 2023</c:v>
                </c:pt>
                <c:pt idx="1">
                  <c:v>Q4 FY 2023</c:v>
                </c:pt>
                <c:pt idx="2">
                  <c:v>Q1 FY 2024</c:v>
                </c:pt>
                <c:pt idx="3">
                  <c:v>Q2 FY 2024</c:v>
                </c:pt>
                <c:pt idx="4">
                  <c:v>Q3 FY 2024</c:v>
                </c:pt>
                <c:pt idx="5">
                  <c:v>Q4 FY 2024</c:v>
                </c:pt>
                <c:pt idx="6">
                  <c:v>Q1 FY 2025</c:v>
                </c:pt>
                <c:pt idx="7">
                  <c:v>Q2 FY 2025</c:v>
                </c:pt>
                <c:pt idx="8">
                  <c:v>Q3 FY 2025</c:v>
                </c:pt>
                <c:pt idx="9">
                  <c:v>Q4 FY 2025</c:v>
                </c:pt>
              </c:strCache>
            </c:strRef>
          </c:cat>
          <c:val>
            <c:numRef>
              <c:f>'Med CC MCC'!$B$33:$B$42</c:f>
              <c:numCache>
                <c:formatCode>0.0%</c:formatCode>
                <c:ptCount val="10"/>
                <c:pt idx="0">
                  <c:v>0.806378132118451</c:v>
                </c:pt>
                <c:pt idx="1">
                  <c:v>0.79746835443037978</c:v>
                </c:pt>
                <c:pt idx="2">
                  <c:v>0.81647940074906367</c:v>
                </c:pt>
                <c:pt idx="3">
                  <c:v>0.82413793103448274</c:v>
                </c:pt>
                <c:pt idx="4">
                  <c:v>0.80582524271844658</c:v>
                </c:pt>
                <c:pt idx="5">
                  <c:v>0.80277777777777781</c:v>
                </c:pt>
                <c:pt idx="6">
                  <c:v>0.81165919282511212</c:v>
                </c:pt>
                <c:pt idx="7">
                  <c:v>0.83501161890007747</c:v>
                </c:pt>
                <c:pt idx="8">
                  <c:v>0.8089887640449438</c:v>
                </c:pt>
                <c:pt idx="9">
                  <c:v>0.79792746113989632</c:v>
                </c:pt>
              </c:numCache>
            </c:numRef>
          </c:val>
          <c:smooth val="0"/>
          <c:extLst>
            <c:ext xmlns:c16="http://schemas.microsoft.com/office/drawing/2014/chart" uri="{C3380CC4-5D6E-409C-BE32-E72D297353CC}">
              <c16:uniqueId val="{00000000-D722-40AC-AE00-D7E3D859831E}"/>
            </c:ext>
          </c:extLst>
        </c:ser>
        <c:ser>
          <c:idx val="1"/>
          <c:order val="1"/>
          <c:tx>
            <c:v>Jurisdiction 80th percentile</c:v>
          </c:tx>
          <c:spPr>
            <a:ln w="12700">
              <a:solidFill>
                <a:prstClr val="red"/>
              </a:solidFill>
              <a:prstDash val="dot"/>
            </a:ln>
          </c:spPr>
          <c:marker>
            <c:symbol val="diamond"/>
            <c:size val="8"/>
            <c:spPr>
              <a:solidFill>
                <a:prstClr val="red"/>
              </a:solidFill>
              <a:ln>
                <a:noFill/>
              </a:ln>
            </c:spPr>
          </c:marker>
          <c:cat>
            <c:strRef>
              <c:f>'Med CC MCC'!$A$33:$A$42</c:f>
              <c:strCache>
                <c:ptCount val="10"/>
                <c:pt idx="0">
                  <c:v>Q3 FY 2023</c:v>
                </c:pt>
                <c:pt idx="1">
                  <c:v>Q4 FY 2023</c:v>
                </c:pt>
                <c:pt idx="2">
                  <c:v>Q1 FY 2024</c:v>
                </c:pt>
                <c:pt idx="3">
                  <c:v>Q2 FY 2024</c:v>
                </c:pt>
                <c:pt idx="4">
                  <c:v>Q3 FY 2024</c:v>
                </c:pt>
                <c:pt idx="5">
                  <c:v>Q4 FY 2024</c:v>
                </c:pt>
                <c:pt idx="6">
                  <c:v>Q1 FY 2025</c:v>
                </c:pt>
                <c:pt idx="7">
                  <c:v>Q2 FY 2025</c:v>
                </c:pt>
                <c:pt idx="8">
                  <c:v>Q3 FY 2025</c:v>
                </c:pt>
                <c:pt idx="9">
                  <c:v>Q4 FY 2025</c:v>
                </c:pt>
              </c:strCache>
            </c:strRef>
          </c:cat>
          <c:val>
            <c:numRef>
              <c:f>'Med CC MCC'!$C$33:$C$42</c:f>
              <c:numCache>
                <c:formatCode>0.0%</c:formatCode>
                <c:ptCount val="10"/>
                <c:pt idx="0">
                  <c:v>0.78286683630195075</c:v>
                </c:pt>
                <c:pt idx="1">
                  <c:v>0.77913043478260868</c:v>
                </c:pt>
                <c:pt idx="2">
                  <c:v>0.79824561403508776</c:v>
                </c:pt>
                <c:pt idx="3">
                  <c:v>0.80812641083521441</c:v>
                </c:pt>
                <c:pt idx="4">
                  <c:v>0.78804347826086951</c:v>
                </c:pt>
                <c:pt idx="5">
                  <c:v>0.78219696969696972</c:v>
                </c:pt>
                <c:pt idx="6">
                  <c:v>0.79166666666666663</c:v>
                </c:pt>
                <c:pt idx="7">
                  <c:v>0.82474226804123707</c:v>
                </c:pt>
                <c:pt idx="8">
                  <c:v>0.79112008072653883</c:v>
                </c:pt>
                <c:pt idx="9">
                  <c:v>0.77803203661327236</c:v>
                </c:pt>
              </c:numCache>
            </c:numRef>
          </c:val>
          <c:smooth val="0"/>
          <c:extLst>
            <c:ext xmlns:c16="http://schemas.microsoft.com/office/drawing/2014/chart" uri="{C3380CC4-5D6E-409C-BE32-E72D297353CC}">
              <c16:uniqueId val="{00000001-D722-40AC-AE00-D7E3D859831E}"/>
            </c:ext>
          </c:extLst>
        </c:ser>
        <c:ser>
          <c:idx val="2"/>
          <c:order val="2"/>
          <c:tx>
            <c:v>State 80th percentile</c:v>
          </c:tx>
          <c:spPr>
            <a:ln w="12700">
              <a:solidFill>
                <a:prstClr val="red"/>
              </a:solidFill>
              <a:prstDash val="dash"/>
            </a:ln>
          </c:spPr>
          <c:marker>
            <c:symbol val="triangle"/>
            <c:size val="8"/>
            <c:spPr>
              <a:solidFill>
                <a:prstClr val="red"/>
              </a:solidFill>
              <a:ln>
                <a:noFill/>
              </a:ln>
            </c:spPr>
          </c:marker>
          <c:cat>
            <c:strRef>
              <c:f>'Med CC MCC'!$A$33:$A$42</c:f>
              <c:strCache>
                <c:ptCount val="10"/>
                <c:pt idx="0">
                  <c:v>Q3 FY 2023</c:v>
                </c:pt>
                <c:pt idx="1">
                  <c:v>Q4 FY 2023</c:v>
                </c:pt>
                <c:pt idx="2">
                  <c:v>Q1 FY 2024</c:v>
                </c:pt>
                <c:pt idx="3">
                  <c:v>Q2 FY 2024</c:v>
                </c:pt>
                <c:pt idx="4">
                  <c:v>Q3 FY 2024</c:v>
                </c:pt>
                <c:pt idx="5">
                  <c:v>Q4 FY 2024</c:v>
                </c:pt>
                <c:pt idx="6">
                  <c:v>Q1 FY 2025</c:v>
                </c:pt>
                <c:pt idx="7">
                  <c:v>Q2 FY 2025</c:v>
                </c:pt>
                <c:pt idx="8">
                  <c:v>Q3 FY 2025</c:v>
                </c:pt>
                <c:pt idx="9">
                  <c:v>Q4 FY 2025</c:v>
                </c:pt>
              </c:strCache>
            </c:strRef>
          </c:cat>
          <c:val>
            <c:numRef>
              <c:f>'Med CC MCC'!$D$33:$D$42</c:f>
              <c:numCache>
                <c:formatCode>0.0%</c:formatCode>
                <c:ptCount val="10"/>
                <c:pt idx="0">
                  <c:v>0.78286683630195075</c:v>
                </c:pt>
                <c:pt idx="1">
                  <c:v>0.75951903807615229</c:v>
                </c:pt>
                <c:pt idx="2">
                  <c:v>0.78497409326424872</c:v>
                </c:pt>
                <c:pt idx="3">
                  <c:v>0.79467258601553825</c:v>
                </c:pt>
                <c:pt idx="4">
                  <c:v>0.77727272727272723</c:v>
                </c:pt>
                <c:pt idx="5">
                  <c:v>0.76923076923076927</c:v>
                </c:pt>
                <c:pt idx="6">
                  <c:v>0.78497409326424872</c:v>
                </c:pt>
                <c:pt idx="7">
                  <c:v>0.81300813008130079</c:v>
                </c:pt>
                <c:pt idx="8">
                  <c:v>0.78619153674832964</c:v>
                </c:pt>
                <c:pt idx="9">
                  <c:v>0.76453201970443352</c:v>
                </c:pt>
              </c:numCache>
            </c:numRef>
          </c:val>
          <c:smooth val="0"/>
          <c:extLst>
            <c:ext xmlns:c16="http://schemas.microsoft.com/office/drawing/2014/chart" uri="{C3380CC4-5D6E-409C-BE32-E72D297353CC}">
              <c16:uniqueId val="{00000002-D722-40AC-AE00-D7E3D859831E}"/>
            </c:ext>
          </c:extLst>
        </c:ser>
        <c:ser>
          <c:idx val="3"/>
          <c:order val="3"/>
          <c:tx>
            <c:v>National 20th percentile</c:v>
          </c:tx>
          <c:spPr>
            <a:ln w="12700">
              <a:solidFill>
                <a:prstClr val="green"/>
              </a:solidFill>
              <a:prstDash val="solid"/>
            </a:ln>
          </c:spPr>
          <c:marker>
            <c:symbol val="square"/>
            <c:size val="8"/>
            <c:spPr>
              <a:solidFill>
                <a:prstClr val="green"/>
              </a:solidFill>
              <a:ln>
                <a:noFill/>
              </a:ln>
            </c:spPr>
          </c:marker>
          <c:cat>
            <c:strRef>
              <c:f>'Med CC MCC'!$A$33:$A$42</c:f>
              <c:strCache>
                <c:ptCount val="10"/>
                <c:pt idx="0">
                  <c:v>Q3 FY 2023</c:v>
                </c:pt>
                <c:pt idx="1">
                  <c:v>Q4 FY 2023</c:v>
                </c:pt>
                <c:pt idx="2">
                  <c:v>Q1 FY 2024</c:v>
                </c:pt>
                <c:pt idx="3">
                  <c:v>Q2 FY 2024</c:v>
                </c:pt>
                <c:pt idx="4">
                  <c:v>Q3 FY 2024</c:v>
                </c:pt>
                <c:pt idx="5">
                  <c:v>Q4 FY 2024</c:v>
                </c:pt>
                <c:pt idx="6">
                  <c:v>Q1 FY 2025</c:v>
                </c:pt>
                <c:pt idx="7">
                  <c:v>Q2 FY 2025</c:v>
                </c:pt>
                <c:pt idx="8">
                  <c:v>Q3 FY 2025</c:v>
                </c:pt>
                <c:pt idx="9">
                  <c:v>Q4 FY 2025</c:v>
                </c:pt>
              </c:strCache>
            </c:strRef>
          </c:cat>
          <c:val>
            <c:numRef>
              <c:f>'Med CC MCC'!$E$33:$E$42</c:f>
              <c:numCache>
                <c:formatCode>0.0%</c:formatCode>
                <c:ptCount val="10"/>
                <c:pt idx="0">
                  <c:v>0.70618556701030932</c:v>
                </c:pt>
                <c:pt idx="1">
                  <c:v>0.6960132890365448</c:v>
                </c:pt>
                <c:pt idx="2">
                  <c:v>0.72082585278276479</c:v>
                </c:pt>
                <c:pt idx="3">
                  <c:v>0.73195876288659789</c:v>
                </c:pt>
                <c:pt idx="4">
                  <c:v>0.70370370370370372</c:v>
                </c:pt>
                <c:pt idx="5">
                  <c:v>0.7</c:v>
                </c:pt>
                <c:pt idx="6">
                  <c:v>0.71341463414634143</c:v>
                </c:pt>
                <c:pt idx="7">
                  <c:v>0.74370709382151035</c:v>
                </c:pt>
                <c:pt idx="8">
                  <c:v>0.70967741935483875</c:v>
                </c:pt>
                <c:pt idx="9">
                  <c:v>0.69684210526315793</c:v>
                </c:pt>
              </c:numCache>
            </c:numRef>
          </c:val>
          <c:smooth val="0"/>
          <c:extLst>
            <c:ext xmlns:c16="http://schemas.microsoft.com/office/drawing/2014/chart" uri="{C3380CC4-5D6E-409C-BE32-E72D297353CC}">
              <c16:uniqueId val="{00000003-D722-40AC-AE00-D7E3D859831E}"/>
            </c:ext>
          </c:extLst>
        </c:ser>
        <c:ser>
          <c:idx val="4"/>
          <c:order val="4"/>
          <c:tx>
            <c:v>Jurisdiction 20th percentile</c:v>
          </c:tx>
          <c:spPr>
            <a:ln w="12700">
              <a:solidFill>
                <a:prstClr val="green"/>
              </a:solidFill>
              <a:prstDash val="dot"/>
            </a:ln>
          </c:spPr>
          <c:marker>
            <c:symbol val="diamond"/>
            <c:size val="8"/>
            <c:spPr>
              <a:solidFill>
                <a:prstClr val="green"/>
              </a:solidFill>
              <a:ln>
                <a:noFill/>
              </a:ln>
            </c:spPr>
          </c:marker>
          <c:cat>
            <c:strRef>
              <c:f>'Med CC MCC'!$A$33:$A$42</c:f>
              <c:strCache>
                <c:ptCount val="10"/>
                <c:pt idx="0">
                  <c:v>Q3 FY 2023</c:v>
                </c:pt>
                <c:pt idx="1">
                  <c:v>Q4 FY 2023</c:v>
                </c:pt>
                <c:pt idx="2">
                  <c:v>Q1 FY 2024</c:v>
                </c:pt>
                <c:pt idx="3">
                  <c:v>Q2 FY 2024</c:v>
                </c:pt>
                <c:pt idx="4">
                  <c:v>Q3 FY 2024</c:v>
                </c:pt>
                <c:pt idx="5">
                  <c:v>Q4 FY 2024</c:v>
                </c:pt>
                <c:pt idx="6">
                  <c:v>Q1 FY 2025</c:v>
                </c:pt>
                <c:pt idx="7">
                  <c:v>Q2 FY 2025</c:v>
                </c:pt>
                <c:pt idx="8">
                  <c:v>Q3 FY 2025</c:v>
                </c:pt>
                <c:pt idx="9">
                  <c:v>Q4 FY 2025</c:v>
                </c:pt>
              </c:strCache>
            </c:strRef>
          </c:cat>
          <c:val>
            <c:numRef>
              <c:f>'Med CC MCC'!$F$33:$F$42</c:f>
              <c:numCache>
                <c:formatCode>0.0%</c:formatCode>
                <c:ptCount val="10"/>
                <c:pt idx="0">
                  <c:v>0.6992481203007519</c:v>
                </c:pt>
                <c:pt idx="1">
                  <c:v>0.69361702127659575</c:v>
                </c:pt>
                <c:pt idx="2">
                  <c:v>0.72082585278276479</c:v>
                </c:pt>
                <c:pt idx="3">
                  <c:v>0.73076923076923073</c:v>
                </c:pt>
                <c:pt idx="4">
                  <c:v>0.69465648854961837</c:v>
                </c:pt>
                <c:pt idx="5">
                  <c:v>0.69357798165137619</c:v>
                </c:pt>
                <c:pt idx="6">
                  <c:v>0.703125</c:v>
                </c:pt>
                <c:pt idx="7">
                  <c:v>0.74509803921568629</c:v>
                </c:pt>
                <c:pt idx="8">
                  <c:v>0.71727533853098069</c:v>
                </c:pt>
                <c:pt idx="9">
                  <c:v>0.70266990291262132</c:v>
                </c:pt>
              </c:numCache>
            </c:numRef>
          </c:val>
          <c:smooth val="0"/>
          <c:extLst>
            <c:ext xmlns:c16="http://schemas.microsoft.com/office/drawing/2014/chart" uri="{C3380CC4-5D6E-409C-BE32-E72D297353CC}">
              <c16:uniqueId val="{00000004-D722-40AC-AE00-D7E3D859831E}"/>
            </c:ext>
          </c:extLst>
        </c:ser>
        <c:ser>
          <c:idx val="5"/>
          <c:order val="5"/>
          <c:tx>
            <c:v>State 20th percentile</c:v>
          </c:tx>
          <c:spPr>
            <a:ln w="12700">
              <a:solidFill>
                <a:prstClr val="green"/>
              </a:solidFill>
              <a:prstDash val="dash"/>
            </a:ln>
          </c:spPr>
          <c:marker>
            <c:symbol val="triangle"/>
            <c:size val="8"/>
            <c:spPr>
              <a:solidFill>
                <a:prstClr val="green"/>
              </a:solidFill>
              <a:ln>
                <a:noFill/>
              </a:ln>
            </c:spPr>
          </c:marker>
          <c:cat>
            <c:strRef>
              <c:f>'Med CC MCC'!$A$33:$A$42</c:f>
              <c:strCache>
                <c:ptCount val="10"/>
                <c:pt idx="0">
                  <c:v>Q3 FY 2023</c:v>
                </c:pt>
                <c:pt idx="1">
                  <c:v>Q4 FY 2023</c:v>
                </c:pt>
                <c:pt idx="2">
                  <c:v>Q1 FY 2024</c:v>
                </c:pt>
                <c:pt idx="3">
                  <c:v>Q2 FY 2024</c:v>
                </c:pt>
                <c:pt idx="4">
                  <c:v>Q3 FY 2024</c:v>
                </c:pt>
                <c:pt idx="5">
                  <c:v>Q4 FY 2024</c:v>
                </c:pt>
                <c:pt idx="6">
                  <c:v>Q1 FY 2025</c:v>
                </c:pt>
                <c:pt idx="7">
                  <c:v>Q2 FY 2025</c:v>
                </c:pt>
                <c:pt idx="8">
                  <c:v>Q3 FY 2025</c:v>
                </c:pt>
                <c:pt idx="9">
                  <c:v>Q4 FY 2025</c:v>
                </c:pt>
              </c:strCache>
            </c:strRef>
          </c:cat>
          <c:val>
            <c:numRef>
              <c:f>'Med CC MCC'!$G$33:$G$42</c:f>
              <c:numCache>
                <c:formatCode>0.0%</c:formatCode>
                <c:ptCount val="10"/>
                <c:pt idx="0">
                  <c:v>0.68478260869565222</c:v>
                </c:pt>
                <c:pt idx="1">
                  <c:v>0.67615309126594703</c:v>
                </c:pt>
                <c:pt idx="2">
                  <c:v>0.70925373134328362</c:v>
                </c:pt>
                <c:pt idx="3">
                  <c:v>0.7232142857142857</c:v>
                </c:pt>
                <c:pt idx="4">
                  <c:v>0.67924528301886788</c:v>
                </c:pt>
                <c:pt idx="5">
                  <c:v>0.66666666666666663</c:v>
                </c:pt>
                <c:pt idx="6">
                  <c:v>0.68421052631578949</c:v>
                </c:pt>
                <c:pt idx="7">
                  <c:v>0.73051948051948057</c:v>
                </c:pt>
                <c:pt idx="8">
                  <c:v>0.68556701030927836</c:v>
                </c:pt>
                <c:pt idx="9">
                  <c:v>0.67699115044247793</c:v>
                </c:pt>
              </c:numCache>
            </c:numRef>
          </c:val>
          <c:smooth val="0"/>
          <c:extLst>
            <c:ext xmlns:c16="http://schemas.microsoft.com/office/drawing/2014/chart" uri="{C3380CC4-5D6E-409C-BE32-E72D297353CC}">
              <c16:uniqueId val="{00000005-D722-40AC-AE00-D7E3D859831E}"/>
            </c:ext>
          </c:extLst>
        </c:ser>
        <c:dLbls>
          <c:showLegendKey val="0"/>
          <c:showVal val="0"/>
          <c:showCatName val="0"/>
          <c:showSerName val="0"/>
          <c:showPercent val="0"/>
          <c:showBubbleSize val="0"/>
        </c:dLbls>
        <c:marker val="1"/>
        <c:smooth val="0"/>
        <c:axId val="1328197639"/>
        <c:axId val="1"/>
      </c:lineChart>
      <c:barChart>
        <c:barDir val="col"/>
        <c:grouping val="clustered"/>
        <c:varyColors val="1"/>
        <c:ser>
          <c:idx val="6"/>
          <c:order val="6"/>
          <c:tx>
            <c:v>Hospital</c:v>
          </c:tx>
          <c:spPr>
            <a:solidFill>
              <a:srgbClr val="0000FF">
                <a:alpha val="50196"/>
              </a:srgbClr>
            </a:solidFill>
          </c:spPr>
          <c:invertIfNegative val="1"/>
          <c:cat>
            <c:strRef>
              <c:f>'Med CC MCC'!$A$33:$A$42</c:f>
              <c:strCache>
                <c:ptCount val="10"/>
                <c:pt idx="0">
                  <c:v>Q3 FY 2023</c:v>
                </c:pt>
                <c:pt idx="1">
                  <c:v>Q4 FY 2023</c:v>
                </c:pt>
                <c:pt idx="2">
                  <c:v>Q1 FY 2024</c:v>
                </c:pt>
                <c:pt idx="3">
                  <c:v>Q2 FY 2024</c:v>
                </c:pt>
                <c:pt idx="4">
                  <c:v>Q3 FY 2024</c:v>
                </c:pt>
                <c:pt idx="5">
                  <c:v>Q4 FY 2024</c:v>
                </c:pt>
                <c:pt idx="6">
                  <c:v>Q1 FY 2025</c:v>
                </c:pt>
                <c:pt idx="7">
                  <c:v>Q2 FY 2025</c:v>
                </c:pt>
                <c:pt idx="8">
                  <c:v>Q3 FY 2025</c:v>
                </c:pt>
                <c:pt idx="9">
                  <c:v>Q4 FY 2025</c:v>
                </c:pt>
              </c:strCache>
            </c:strRef>
          </c:cat>
          <c:val>
            <c:numRef>
              <c:f>'Med CC MCC'!$H$33:$H$42</c:f>
              <c:numCache>
                <c:formatCode>0.0%</c:formatCode>
                <c:ptCount val="10"/>
                <c:pt idx="0">
                  <c:v>0.74698795180722799</c:v>
                </c:pt>
                <c:pt idx="1">
                  <c:v>0.72527472527472503</c:v>
                </c:pt>
                <c:pt idx="2">
                  <c:v>0.75362318840579701</c:v>
                </c:pt>
                <c:pt idx="3">
                  <c:v>0.73433583959899695</c:v>
                </c:pt>
                <c:pt idx="4">
                  <c:v>0.777464788732394</c:v>
                </c:pt>
                <c:pt idx="5">
                  <c:v>0.75280898876404401</c:v>
                </c:pt>
                <c:pt idx="6">
                  <c:v>0.71801566579634402</c:v>
                </c:pt>
                <c:pt idx="7">
                  <c:v>0.71618625277161796</c:v>
                </c:pt>
                <c:pt idx="8">
                  <c:v>0.70165745856353501</c:v>
                </c:pt>
                <c:pt idx="9">
                  <c:v>0.67759562841529997</c:v>
                </c:pt>
              </c:numCache>
            </c:numRef>
          </c:val>
          <c:extLst>
            <c:ext xmlns:c14="http://schemas.microsoft.com/office/drawing/2007/8/2/chart" uri="{6F2FDCE9-48DA-4B69-8628-5D25D57E5C99}">
              <c14:invertSolidFillFmt>
                <c14:spPr xmlns:c14="http://schemas.microsoft.com/office/drawing/2007/8/2/chart">
                  <a:solidFill>
                    <a:srgbClr val="FFFFFF"/>
                  </a:solidFill>
                </c14:spPr>
              </c14:invertSolidFillFmt>
            </c:ext>
            <c:ext xmlns:c16="http://schemas.microsoft.com/office/drawing/2014/chart" uri="{C3380CC4-5D6E-409C-BE32-E72D297353CC}">
              <c16:uniqueId val="{00000006-D722-40AC-AE00-D7E3D859831E}"/>
            </c:ext>
          </c:extLst>
        </c:ser>
        <c:dLbls>
          <c:showLegendKey val="0"/>
          <c:showVal val="0"/>
          <c:showCatName val="0"/>
          <c:showSerName val="0"/>
          <c:showPercent val="0"/>
          <c:showBubbleSize val="0"/>
        </c:dLbls>
        <c:gapWidth val="150"/>
        <c:axId val="1328197639"/>
        <c:axId val="1"/>
      </c:barChart>
      <c:catAx>
        <c:axId val="1328197639"/>
        <c:scaling>
          <c:orientation val="minMax"/>
        </c:scaling>
        <c:delete val="0"/>
        <c:axPos val="b"/>
        <c:numFmt formatCode="General" sourceLinked="0"/>
        <c:majorTickMark val="none"/>
        <c:minorTickMark val="none"/>
        <c:tickLblPos val="nextTo"/>
        <c:crossAx val="1"/>
        <c:crosses val="autoZero"/>
        <c:auto val="0"/>
        <c:lblAlgn val="ctr"/>
        <c:lblOffset val="100"/>
        <c:noMultiLvlLbl val="1"/>
      </c:catAx>
      <c:valAx>
        <c:axId val="1"/>
        <c:scaling>
          <c:orientation val="minMax"/>
          <c:max val="1"/>
          <c:min val="0"/>
        </c:scaling>
        <c:delete val="0"/>
        <c:axPos val="l"/>
        <c:majorGridlines>
          <c:spPr>
            <a:ln w="6350">
              <a:solidFill>
                <a:prstClr val="silver"/>
              </a:solidFill>
            </a:ln>
          </c:spPr>
        </c:majorGridlines>
        <c:numFmt formatCode="0%" sourceLinked="0"/>
        <c:majorTickMark val="none"/>
        <c:minorTickMark val="none"/>
        <c:tickLblPos val="nextTo"/>
        <c:crossAx val="1328197639"/>
        <c:crosses val="autoZero"/>
        <c:crossBetween val="between"/>
      </c:valAx>
    </c:plotArea>
    <c:legend>
      <c:legendPos val="r"/>
      <c:overlay val="0"/>
    </c:legend>
    <c:plotVisOnly val="1"/>
    <c:dispBlanksAs val="gap"/>
    <c:showDLblsOverMax val="1"/>
  </c:chart>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rtlCol="0" anchor="t"/>
          <a:lstStyle/>
          <a:p>
            <a:pPr algn="l">
              <a:defRPr/>
            </a:pPr>
            <a:r>
              <a:rPr lang="en-US"/>
              <a:t>Surgical DRGs with CC or MCC</a:t>
            </a:r>
            <a:endParaRPr lang="en-US" sz="1100"/>
          </a:p>
        </c:rich>
      </c:tx>
      <c:overlay val="0"/>
    </c:title>
    <c:autoTitleDeleted val="0"/>
    <c:plotArea>
      <c:layout/>
      <c:lineChart>
        <c:grouping val="standard"/>
        <c:varyColors val="1"/>
        <c:ser>
          <c:idx val="0"/>
          <c:order val="0"/>
          <c:tx>
            <c:v>National 80th percentile</c:v>
          </c:tx>
          <c:spPr>
            <a:ln w="12700">
              <a:solidFill>
                <a:prstClr val="red"/>
              </a:solidFill>
              <a:prstDash val="solid"/>
            </a:ln>
          </c:spPr>
          <c:marker>
            <c:symbol val="square"/>
            <c:size val="8"/>
            <c:spPr>
              <a:solidFill>
                <a:prstClr val="red"/>
              </a:solidFill>
              <a:ln>
                <a:noFill/>
              </a:ln>
            </c:spPr>
          </c:marker>
          <c:cat>
            <c:strRef>
              <c:f>'Surg CC MCC'!$A$33:$A$42</c:f>
              <c:strCache>
                <c:ptCount val="10"/>
                <c:pt idx="0">
                  <c:v>Q3 FY 2023</c:v>
                </c:pt>
                <c:pt idx="1">
                  <c:v>Q4 FY 2023</c:v>
                </c:pt>
                <c:pt idx="2">
                  <c:v>Q1 FY 2024</c:v>
                </c:pt>
                <c:pt idx="3">
                  <c:v>Q2 FY 2024</c:v>
                </c:pt>
                <c:pt idx="4">
                  <c:v>Q3 FY 2024</c:v>
                </c:pt>
                <c:pt idx="5">
                  <c:v>Q4 FY 2024</c:v>
                </c:pt>
                <c:pt idx="6">
                  <c:v>Q1 FY 2025</c:v>
                </c:pt>
                <c:pt idx="7">
                  <c:v>Q2 FY 2025</c:v>
                </c:pt>
                <c:pt idx="8">
                  <c:v>Q3 FY 2025</c:v>
                </c:pt>
                <c:pt idx="9">
                  <c:v>Q4 FY 2025</c:v>
                </c:pt>
              </c:strCache>
            </c:strRef>
          </c:cat>
          <c:val>
            <c:numRef>
              <c:f>'Surg CC MCC'!$B$33:$B$42</c:f>
              <c:numCache>
                <c:formatCode>0.0%</c:formatCode>
                <c:ptCount val="10"/>
                <c:pt idx="0">
                  <c:v>0.75795297372060855</c:v>
                </c:pt>
                <c:pt idx="1">
                  <c:v>0.76190476190476186</c:v>
                </c:pt>
                <c:pt idx="2">
                  <c:v>0.7567567567567568</c:v>
                </c:pt>
                <c:pt idx="3">
                  <c:v>0.77272727272727271</c:v>
                </c:pt>
                <c:pt idx="4">
                  <c:v>0.76</c:v>
                </c:pt>
                <c:pt idx="5">
                  <c:v>0.77294685990338163</c:v>
                </c:pt>
                <c:pt idx="6">
                  <c:v>0.7678571428571429</c:v>
                </c:pt>
                <c:pt idx="7">
                  <c:v>0.77551020408163263</c:v>
                </c:pt>
                <c:pt idx="8">
                  <c:v>0.77099236641221369</c:v>
                </c:pt>
                <c:pt idx="9">
                  <c:v>0.77083333333333337</c:v>
                </c:pt>
              </c:numCache>
            </c:numRef>
          </c:val>
          <c:smooth val="0"/>
          <c:extLst>
            <c:ext xmlns:c16="http://schemas.microsoft.com/office/drawing/2014/chart" uri="{C3380CC4-5D6E-409C-BE32-E72D297353CC}">
              <c16:uniqueId val="{00000000-30F7-4197-A545-E7DEFCD2B036}"/>
            </c:ext>
          </c:extLst>
        </c:ser>
        <c:ser>
          <c:idx val="1"/>
          <c:order val="1"/>
          <c:tx>
            <c:v>Jurisdiction 80th percentile</c:v>
          </c:tx>
          <c:spPr>
            <a:ln w="12700">
              <a:solidFill>
                <a:prstClr val="red"/>
              </a:solidFill>
              <a:prstDash val="dot"/>
            </a:ln>
          </c:spPr>
          <c:marker>
            <c:symbol val="diamond"/>
            <c:size val="8"/>
            <c:spPr>
              <a:solidFill>
                <a:prstClr val="red"/>
              </a:solidFill>
              <a:ln>
                <a:noFill/>
              </a:ln>
            </c:spPr>
          </c:marker>
          <c:cat>
            <c:strRef>
              <c:f>'Surg CC MCC'!$A$33:$A$42</c:f>
              <c:strCache>
                <c:ptCount val="10"/>
                <c:pt idx="0">
                  <c:v>Q3 FY 2023</c:v>
                </c:pt>
                <c:pt idx="1">
                  <c:v>Q4 FY 2023</c:v>
                </c:pt>
                <c:pt idx="2">
                  <c:v>Q1 FY 2024</c:v>
                </c:pt>
                <c:pt idx="3">
                  <c:v>Q2 FY 2024</c:v>
                </c:pt>
                <c:pt idx="4">
                  <c:v>Q3 FY 2024</c:v>
                </c:pt>
                <c:pt idx="5">
                  <c:v>Q4 FY 2024</c:v>
                </c:pt>
                <c:pt idx="6">
                  <c:v>Q1 FY 2025</c:v>
                </c:pt>
                <c:pt idx="7">
                  <c:v>Q2 FY 2025</c:v>
                </c:pt>
                <c:pt idx="8">
                  <c:v>Q3 FY 2025</c:v>
                </c:pt>
                <c:pt idx="9">
                  <c:v>Q4 FY 2025</c:v>
                </c:pt>
              </c:strCache>
            </c:strRef>
          </c:cat>
          <c:val>
            <c:numRef>
              <c:f>'Surg CC MCC'!$C$33:$C$42</c:f>
              <c:numCache>
                <c:formatCode>0.0%</c:formatCode>
                <c:ptCount val="10"/>
                <c:pt idx="0">
                  <c:v>0.77192982456140347</c:v>
                </c:pt>
                <c:pt idx="1">
                  <c:v>0.76699029126213591</c:v>
                </c:pt>
                <c:pt idx="2">
                  <c:v>0.76744186046511631</c:v>
                </c:pt>
                <c:pt idx="3">
                  <c:v>0.78431372549019607</c:v>
                </c:pt>
                <c:pt idx="4">
                  <c:v>0.77868852459016391</c:v>
                </c:pt>
                <c:pt idx="5">
                  <c:v>0.77551020408163263</c:v>
                </c:pt>
                <c:pt idx="6">
                  <c:v>0.78</c:v>
                </c:pt>
                <c:pt idx="7">
                  <c:v>0.78212290502793291</c:v>
                </c:pt>
                <c:pt idx="8">
                  <c:v>0.7857142857142857</c:v>
                </c:pt>
                <c:pt idx="9">
                  <c:v>0.78378378378378377</c:v>
                </c:pt>
              </c:numCache>
            </c:numRef>
          </c:val>
          <c:smooth val="0"/>
          <c:extLst>
            <c:ext xmlns:c16="http://schemas.microsoft.com/office/drawing/2014/chart" uri="{C3380CC4-5D6E-409C-BE32-E72D297353CC}">
              <c16:uniqueId val="{00000001-30F7-4197-A545-E7DEFCD2B036}"/>
            </c:ext>
          </c:extLst>
        </c:ser>
        <c:ser>
          <c:idx val="2"/>
          <c:order val="2"/>
          <c:tx>
            <c:v>State 80th percentile</c:v>
          </c:tx>
          <c:spPr>
            <a:ln w="12700">
              <a:solidFill>
                <a:prstClr val="red"/>
              </a:solidFill>
              <a:prstDash val="dash"/>
            </a:ln>
          </c:spPr>
          <c:marker>
            <c:symbol val="triangle"/>
            <c:size val="8"/>
            <c:spPr>
              <a:solidFill>
                <a:prstClr val="red"/>
              </a:solidFill>
              <a:ln>
                <a:noFill/>
              </a:ln>
            </c:spPr>
          </c:marker>
          <c:cat>
            <c:strRef>
              <c:f>'Surg CC MCC'!$A$33:$A$42</c:f>
              <c:strCache>
                <c:ptCount val="10"/>
                <c:pt idx="0">
                  <c:v>Q3 FY 2023</c:v>
                </c:pt>
                <c:pt idx="1">
                  <c:v>Q4 FY 2023</c:v>
                </c:pt>
                <c:pt idx="2">
                  <c:v>Q1 FY 2024</c:v>
                </c:pt>
                <c:pt idx="3">
                  <c:v>Q2 FY 2024</c:v>
                </c:pt>
                <c:pt idx="4">
                  <c:v>Q3 FY 2024</c:v>
                </c:pt>
                <c:pt idx="5">
                  <c:v>Q4 FY 2024</c:v>
                </c:pt>
                <c:pt idx="6">
                  <c:v>Q1 FY 2025</c:v>
                </c:pt>
                <c:pt idx="7">
                  <c:v>Q2 FY 2025</c:v>
                </c:pt>
                <c:pt idx="8">
                  <c:v>Q3 FY 2025</c:v>
                </c:pt>
                <c:pt idx="9">
                  <c:v>Q4 FY 2025</c:v>
                </c:pt>
              </c:strCache>
            </c:strRef>
          </c:cat>
          <c:val>
            <c:numRef>
              <c:f>'Surg CC MCC'!$D$33:$D$42</c:f>
              <c:numCache>
                <c:formatCode>0.0%</c:formatCode>
                <c:ptCount val="10"/>
                <c:pt idx="0">
                  <c:v>0.75</c:v>
                </c:pt>
                <c:pt idx="1">
                  <c:v>0.75</c:v>
                </c:pt>
                <c:pt idx="2">
                  <c:v>0.75806451612903225</c:v>
                </c:pt>
                <c:pt idx="3">
                  <c:v>0.75330396475770922</c:v>
                </c:pt>
                <c:pt idx="4">
                  <c:v>0.75456389452332662</c:v>
                </c:pt>
                <c:pt idx="5">
                  <c:v>0.7448275862068966</c:v>
                </c:pt>
                <c:pt idx="6">
                  <c:v>0.7589285714285714</c:v>
                </c:pt>
                <c:pt idx="7">
                  <c:v>0.76712328767123283</c:v>
                </c:pt>
                <c:pt idx="8">
                  <c:v>0.75728155339805825</c:v>
                </c:pt>
                <c:pt idx="9">
                  <c:v>0.75912408759124084</c:v>
                </c:pt>
              </c:numCache>
            </c:numRef>
          </c:val>
          <c:smooth val="0"/>
          <c:extLst>
            <c:ext xmlns:c16="http://schemas.microsoft.com/office/drawing/2014/chart" uri="{C3380CC4-5D6E-409C-BE32-E72D297353CC}">
              <c16:uniqueId val="{00000002-30F7-4197-A545-E7DEFCD2B036}"/>
            </c:ext>
          </c:extLst>
        </c:ser>
        <c:ser>
          <c:idx val="3"/>
          <c:order val="3"/>
          <c:tx>
            <c:v>National 20th percentile</c:v>
          </c:tx>
          <c:spPr>
            <a:ln w="12700">
              <a:solidFill>
                <a:prstClr val="green"/>
              </a:solidFill>
              <a:prstDash val="solid"/>
            </a:ln>
          </c:spPr>
          <c:marker>
            <c:symbol val="square"/>
            <c:size val="8"/>
            <c:spPr>
              <a:solidFill>
                <a:prstClr val="green"/>
              </a:solidFill>
              <a:ln>
                <a:noFill/>
              </a:ln>
            </c:spPr>
          </c:marker>
          <c:cat>
            <c:strRef>
              <c:f>'Surg CC MCC'!$A$33:$A$42</c:f>
              <c:strCache>
                <c:ptCount val="10"/>
                <c:pt idx="0">
                  <c:v>Q3 FY 2023</c:v>
                </c:pt>
                <c:pt idx="1">
                  <c:v>Q4 FY 2023</c:v>
                </c:pt>
                <c:pt idx="2">
                  <c:v>Q1 FY 2024</c:v>
                </c:pt>
                <c:pt idx="3">
                  <c:v>Q2 FY 2024</c:v>
                </c:pt>
                <c:pt idx="4">
                  <c:v>Q3 FY 2024</c:v>
                </c:pt>
                <c:pt idx="5">
                  <c:v>Q4 FY 2024</c:v>
                </c:pt>
                <c:pt idx="6">
                  <c:v>Q1 FY 2025</c:v>
                </c:pt>
                <c:pt idx="7">
                  <c:v>Q2 FY 2025</c:v>
                </c:pt>
                <c:pt idx="8">
                  <c:v>Q3 FY 2025</c:v>
                </c:pt>
                <c:pt idx="9">
                  <c:v>Q4 FY 2025</c:v>
                </c:pt>
              </c:strCache>
            </c:strRef>
          </c:cat>
          <c:val>
            <c:numRef>
              <c:f>'Surg CC MCC'!$E$33:$E$42</c:f>
              <c:numCache>
                <c:formatCode>0.0%</c:formatCode>
                <c:ptCount val="10"/>
                <c:pt idx="0">
                  <c:v>0.58126195028680694</c:v>
                </c:pt>
                <c:pt idx="1">
                  <c:v>0.58585858585858586</c:v>
                </c:pt>
                <c:pt idx="2">
                  <c:v>0.58974358974358976</c:v>
                </c:pt>
                <c:pt idx="3">
                  <c:v>0.58706467661691542</c:v>
                </c:pt>
                <c:pt idx="4">
                  <c:v>0.58918918918918917</c:v>
                </c:pt>
                <c:pt idx="5">
                  <c:v>0.6</c:v>
                </c:pt>
                <c:pt idx="6">
                  <c:v>0.60180995475113119</c:v>
                </c:pt>
                <c:pt idx="7">
                  <c:v>0.6098003629764065</c:v>
                </c:pt>
                <c:pt idx="8">
                  <c:v>0.60774818401937047</c:v>
                </c:pt>
                <c:pt idx="9">
                  <c:v>0.60606060606060608</c:v>
                </c:pt>
              </c:numCache>
            </c:numRef>
          </c:val>
          <c:smooth val="0"/>
          <c:extLst>
            <c:ext xmlns:c16="http://schemas.microsoft.com/office/drawing/2014/chart" uri="{C3380CC4-5D6E-409C-BE32-E72D297353CC}">
              <c16:uniqueId val="{00000003-30F7-4197-A545-E7DEFCD2B036}"/>
            </c:ext>
          </c:extLst>
        </c:ser>
        <c:ser>
          <c:idx val="4"/>
          <c:order val="4"/>
          <c:tx>
            <c:v>Jurisdiction 20th percentile</c:v>
          </c:tx>
          <c:spPr>
            <a:ln w="12700">
              <a:solidFill>
                <a:prstClr val="green"/>
              </a:solidFill>
              <a:prstDash val="dot"/>
            </a:ln>
          </c:spPr>
          <c:marker>
            <c:symbol val="diamond"/>
            <c:size val="8"/>
            <c:spPr>
              <a:solidFill>
                <a:prstClr val="green"/>
              </a:solidFill>
              <a:ln>
                <a:noFill/>
              </a:ln>
            </c:spPr>
          </c:marker>
          <c:cat>
            <c:strRef>
              <c:f>'Surg CC MCC'!$A$33:$A$42</c:f>
              <c:strCache>
                <c:ptCount val="10"/>
                <c:pt idx="0">
                  <c:v>Q3 FY 2023</c:v>
                </c:pt>
                <c:pt idx="1">
                  <c:v>Q4 FY 2023</c:v>
                </c:pt>
                <c:pt idx="2">
                  <c:v>Q1 FY 2024</c:v>
                </c:pt>
                <c:pt idx="3">
                  <c:v>Q2 FY 2024</c:v>
                </c:pt>
                <c:pt idx="4">
                  <c:v>Q3 FY 2024</c:v>
                </c:pt>
                <c:pt idx="5">
                  <c:v>Q4 FY 2024</c:v>
                </c:pt>
                <c:pt idx="6">
                  <c:v>Q1 FY 2025</c:v>
                </c:pt>
                <c:pt idx="7">
                  <c:v>Q2 FY 2025</c:v>
                </c:pt>
                <c:pt idx="8">
                  <c:v>Q3 FY 2025</c:v>
                </c:pt>
                <c:pt idx="9">
                  <c:v>Q4 FY 2025</c:v>
                </c:pt>
              </c:strCache>
            </c:strRef>
          </c:cat>
          <c:val>
            <c:numRef>
              <c:f>'Surg CC MCC'!$F$33:$F$42</c:f>
              <c:numCache>
                <c:formatCode>0.0%</c:formatCode>
                <c:ptCount val="10"/>
                <c:pt idx="0">
                  <c:v>0.60040983606557374</c:v>
                </c:pt>
                <c:pt idx="1">
                  <c:v>0.59638554216867468</c:v>
                </c:pt>
                <c:pt idx="2">
                  <c:v>0.60554371002132201</c:v>
                </c:pt>
                <c:pt idx="3">
                  <c:v>0.60550458715596334</c:v>
                </c:pt>
                <c:pt idx="4">
                  <c:v>0.61904761904761907</c:v>
                </c:pt>
                <c:pt idx="5">
                  <c:v>0.61484098939929333</c:v>
                </c:pt>
                <c:pt idx="6">
                  <c:v>0.62105263157894741</c:v>
                </c:pt>
                <c:pt idx="7">
                  <c:v>0.61589403973509937</c:v>
                </c:pt>
                <c:pt idx="8">
                  <c:v>0.62138084632516699</c:v>
                </c:pt>
                <c:pt idx="9">
                  <c:v>0.62831858407079644</c:v>
                </c:pt>
              </c:numCache>
            </c:numRef>
          </c:val>
          <c:smooth val="0"/>
          <c:extLst>
            <c:ext xmlns:c16="http://schemas.microsoft.com/office/drawing/2014/chart" uri="{C3380CC4-5D6E-409C-BE32-E72D297353CC}">
              <c16:uniqueId val="{00000004-30F7-4197-A545-E7DEFCD2B036}"/>
            </c:ext>
          </c:extLst>
        </c:ser>
        <c:ser>
          <c:idx val="5"/>
          <c:order val="5"/>
          <c:tx>
            <c:v>State 20th percentile</c:v>
          </c:tx>
          <c:spPr>
            <a:ln w="12700">
              <a:solidFill>
                <a:prstClr val="green"/>
              </a:solidFill>
              <a:prstDash val="dash"/>
            </a:ln>
          </c:spPr>
          <c:marker>
            <c:symbol val="triangle"/>
            <c:size val="8"/>
            <c:spPr>
              <a:solidFill>
                <a:prstClr val="green"/>
              </a:solidFill>
              <a:ln>
                <a:noFill/>
              </a:ln>
            </c:spPr>
          </c:marker>
          <c:cat>
            <c:strRef>
              <c:f>'Surg CC MCC'!$A$33:$A$42</c:f>
              <c:strCache>
                <c:ptCount val="10"/>
                <c:pt idx="0">
                  <c:v>Q3 FY 2023</c:v>
                </c:pt>
                <c:pt idx="1">
                  <c:v>Q4 FY 2023</c:v>
                </c:pt>
                <c:pt idx="2">
                  <c:v>Q1 FY 2024</c:v>
                </c:pt>
                <c:pt idx="3">
                  <c:v>Q2 FY 2024</c:v>
                </c:pt>
                <c:pt idx="4">
                  <c:v>Q3 FY 2024</c:v>
                </c:pt>
                <c:pt idx="5">
                  <c:v>Q4 FY 2024</c:v>
                </c:pt>
                <c:pt idx="6">
                  <c:v>Q1 FY 2025</c:v>
                </c:pt>
                <c:pt idx="7">
                  <c:v>Q2 FY 2025</c:v>
                </c:pt>
                <c:pt idx="8">
                  <c:v>Q3 FY 2025</c:v>
                </c:pt>
                <c:pt idx="9">
                  <c:v>Q4 FY 2025</c:v>
                </c:pt>
              </c:strCache>
            </c:strRef>
          </c:cat>
          <c:val>
            <c:numRef>
              <c:f>'Surg CC MCC'!$G$33:$G$42</c:f>
              <c:numCache>
                <c:formatCode>0.0%</c:formatCode>
                <c:ptCount val="10"/>
                <c:pt idx="0">
                  <c:v>0.55769230769230771</c:v>
                </c:pt>
                <c:pt idx="1">
                  <c:v>0.54545454545454541</c:v>
                </c:pt>
                <c:pt idx="2">
                  <c:v>0.55714285714285716</c:v>
                </c:pt>
                <c:pt idx="3">
                  <c:v>0.56000000000000005</c:v>
                </c:pt>
                <c:pt idx="4">
                  <c:v>0.59523809523809523</c:v>
                </c:pt>
                <c:pt idx="5">
                  <c:v>0.59722222222222221</c:v>
                </c:pt>
                <c:pt idx="6">
                  <c:v>0.57823129251700678</c:v>
                </c:pt>
                <c:pt idx="7">
                  <c:v>0.60869565217391308</c:v>
                </c:pt>
                <c:pt idx="8">
                  <c:v>0.60813704496788012</c:v>
                </c:pt>
                <c:pt idx="9">
                  <c:v>0.61616161616161613</c:v>
                </c:pt>
              </c:numCache>
            </c:numRef>
          </c:val>
          <c:smooth val="0"/>
          <c:extLst>
            <c:ext xmlns:c16="http://schemas.microsoft.com/office/drawing/2014/chart" uri="{C3380CC4-5D6E-409C-BE32-E72D297353CC}">
              <c16:uniqueId val="{00000005-30F7-4197-A545-E7DEFCD2B036}"/>
            </c:ext>
          </c:extLst>
        </c:ser>
        <c:dLbls>
          <c:showLegendKey val="0"/>
          <c:showVal val="0"/>
          <c:showCatName val="0"/>
          <c:showSerName val="0"/>
          <c:showPercent val="0"/>
          <c:showBubbleSize val="0"/>
        </c:dLbls>
        <c:marker val="1"/>
        <c:smooth val="0"/>
        <c:axId val="1328147975"/>
        <c:axId val="1"/>
      </c:lineChart>
      <c:barChart>
        <c:barDir val="col"/>
        <c:grouping val="clustered"/>
        <c:varyColors val="1"/>
        <c:ser>
          <c:idx val="6"/>
          <c:order val="6"/>
          <c:tx>
            <c:v>Hospital</c:v>
          </c:tx>
          <c:spPr>
            <a:solidFill>
              <a:srgbClr val="0000FF">
                <a:alpha val="50196"/>
              </a:srgbClr>
            </a:solidFill>
          </c:spPr>
          <c:invertIfNegative val="1"/>
          <c:cat>
            <c:strRef>
              <c:f>'Surg CC MCC'!$A$33:$A$42</c:f>
              <c:strCache>
                <c:ptCount val="10"/>
                <c:pt idx="0">
                  <c:v>Q3 FY 2023</c:v>
                </c:pt>
                <c:pt idx="1">
                  <c:v>Q4 FY 2023</c:v>
                </c:pt>
                <c:pt idx="2">
                  <c:v>Q1 FY 2024</c:v>
                </c:pt>
                <c:pt idx="3">
                  <c:v>Q2 FY 2024</c:v>
                </c:pt>
                <c:pt idx="4">
                  <c:v>Q3 FY 2024</c:v>
                </c:pt>
                <c:pt idx="5">
                  <c:v>Q4 FY 2024</c:v>
                </c:pt>
                <c:pt idx="6">
                  <c:v>Q1 FY 2025</c:v>
                </c:pt>
                <c:pt idx="7">
                  <c:v>Q2 FY 2025</c:v>
                </c:pt>
                <c:pt idx="8">
                  <c:v>Q3 FY 2025</c:v>
                </c:pt>
                <c:pt idx="9">
                  <c:v>Q4 FY 2025</c:v>
                </c:pt>
              </c:strCache>
            </c:strRef>
          </c:cat>
          <c:val>
            <c:numRef>
              <c:f>'Surg CC MCC'!$H$33:$H$42</c:f>
              <c:numCache>
                <c:formatCode>0.0%</c:formatCode>
                <c:ptCount val="10"/>
                <c:pt idx="0">
                  <c:v>0.77647058823529402</c:v>
                </c:pt>
                <c:pt idx="1">
                  <c:v>0.82499999999999996</c:v>
                </c:pt>
                <c:pt idx="2">
                  <c:v>0.85526315789473595</c:v>
                </c:pt>
                <c:pt idx="3">
                  <c:v>0.85555555555555496</c:v>
                </c:pt>
                <c:pt idx="4">
                  <c:v>0.83333333333333304</c:v>
                </c:pt>
                <c:pt idx="5">
                  <c:v>0.797752808988764</c:v>
                </c:pt>
                <c:pt idx="6">
                  <c:v>0.78571428571428503</c:v>
                </c:pt>
                <c:pt idx="7">
                  <c:v>0.77083333333333304</c:v>
                </c:pt>
                <c:pt idx="8">
                  <c:v>0.77011494252873502</c:v>
                </c:pt>
                <c:pt idx="9">
                  <c:v>0.84146341463414598</c:v>
                </c:pt>
              </c:numCache>
            </c:numRef>
          </c:val>
          <c:extLst>
            <c:ext xmlns:c14="http://schemas.microsoft.com/office/drawing/2007/8/2/chart" uri="{6F2FDCE9-48DA-4B69-8628-5D25D57E5C99}">
              <c14:invertSolidFillFmt>
                <c14:spPr xmlns:c14="http://schemas.microsoft.com/office/drawing/2007/8/2/chart">
                  <a:solidFill>
                    <a:srgbClr val="FFFFFF"/>
                  </a:solidFill>
                </c14:spPr>
              </c14:invertSolidFillFmt>
            </c:ext>
            <c:ext xmlns:c16="http://schemas.microsoft.com/office/drawing/2014/chart" uri="{C3380CC4-5D6E-409C-BE32-E72D297353CC}">
              <c16:uniqueId val="{00000006-30F7-4197-A545-E7DEFCD2B036}"/>
            </c:ext>
          </c:extLst>
        </c:ser>
        <c:dLbls>
          <c:showLegendKey val="0"/>
          <c:showVal val="0"/>
          <c:showCatName val="0"/>
          <c:showSerName val="0"/>
          <c:showPercent val="0"/>
          <c:showBubbleSize val="0"/>
        </c:dLbls>
        <c:gapWidth val="150"/>
        <c:axId val="1328147975"/>
        <c:axId val="1"/>
      </c:barChart>
      <c:catAx>
        <c:axId val="1328147975"/>
        <c:scaling>
          <c:orientation val="minMax"/>
        </c:scaling>
        <c:delete val="0"/>
        <c:axPos val="b"/>
        <c:numFmt formatCode="General" sourceLinked="0"/>
        <c:majorTickMark val="none"/>
        <c:minorTickMark val="none"/>
        <c:tickLblPos val="nextTo"/>
        <c:crossAx val="1"/>
        <c:crosses val="autoZero"/>
        <c:auto val="0"/>
        <c:lblAlgn val="ctr"/>
        <c:lblOffset val="100"/>
        <c:noMultiLvlLbl val="1"/>
      </c:catAx>
      <c:valAx>
        <c:axId val="1"/>
        <c:scaling>
          <c:orientation val="minMax"/>
          <c:max val="1"/>
          <c:min val="0"/>
        </c:scaling>
        <c:delete val="0"/>
        <c:axPos val="l"/>
        <c:majorGridlines>
          <c:spPr>
            <a:ln w="6350">
              <a:solidFill>
                <a:prstClr val="silver"/>
              </a:solidFill>
            </a:ln>
          </c:spPr>
        </c:majorGridlines>
        <c:numFmt formatCode="0%" sourceLinked="0"/>
        <c:majorTickMark val="none"/>
        <c:minorTickMark val="none"/>
        <c:tickLblPos val="nextTo"/>
        <c:crossAx val="1328147975"/>
        <c:crosses val="autoZero"/>
        <c:crossBetween val="between"/>
      </c:valAx>
    </c:plotArea>
    <c:legend>
      <c:legendPos val="r"/>
      <c:overlay val="0"/>
    </c:legend>
    <c:plotVisOnly val="1"/>
    <c:dispBlanksAs val="gap"/>
    <c:showDLblsOverMax val="1"/>
  </c:chart>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rtlCol="0" anchor="t"/>
          <a:lstStyle/>
          <a:p>
            <a:pPr algn="l">
              <a:defRPr/>
            </a:pPr>
            <a:r>
              <a:rPr lang="en-US"/>
              <a:t>Single CC or MCC</a:t>
            </a:r>
            <a:endParaRPr lang="en-US" sz="1100"/>
          </a:p>
        </c:rich>
      </c:tx>
      <c:overlay val="0"/>
    </c:title>
    <c:autoTitleDeleted val="0"/>
    <c:plotArea>
      <c:layout/>
      <c:lineChart>
        <c:grouping val="standard"/>
        <c:varyColors val="1"/>
        <c:ser>
          <c:idx val="0"/>
          <c:order val="0"/>
          <c:tx>
            <c:v>National 80th percentile</c:v>
          </c:tx>
          <c:spPr>
            <a:ln w="12700">
              <a:solidFill>
                <a:prstClr val="red"/>
              </a:solidFill>
              <a:prstDash val="solid"/>
            </a:ln>
          </c:spPr>
          <c:marker>
            <c:symbol val="square"/>
            <c:size val="8"/>
            <c:spPr>
              <a:solidFill>
                <a:prstClr val="red"/>
              </a:solidFill>
              <a:ln>
                <a:noFill/>
              </a:ln>
            </c:spPr>
          </c:marker>
          <c:cat>
            <c:strRef>
              <c:f>'Single CC or MCC'!$A$34:$A$43</c:f>
              <c:strCache>
                <c:ptCount val="10"/>
                <c:pt idx="0">
                  <c:v>Q3 FY 2023</c:v>
                </c:pt>
                <c:pt idx="1">
                  <c:v>Q4 FY 2023</c:v>
                </c:pt>
                <c:pt idx="2">
                  <c:v>Q1 FY 2024</c:v>
                </c:pt>
                <c:pt idx="3">
                  <c:v>Q2 FY 2024</c:v>
                </c:pt>
                <c:pt idx="4">
                  <c:v>Q3 FY 2024</c:v>
                </c:pt>
                <c:pt idx="5">
                  <c:v>Q4 FY 2024</c:v>
                </c:pt>
                <c:pt idx="6">
                  <c:v>Q1 FY 2025</c:v>
                </c:pt>
                <c:pt idx="7">
                  <c:v>Q2 FY 2025</c:v>
                </c:pt>
                <c:pt idx="8">
                  <c:v>Q3 FY 2025</c:v>
                </c:pt>
                <c:pt idx="9">
                  <c:v>Q4 FY 2025</c:v>
                </c:pt>
              </c:strCache>
            </c:strRef>
          </c:cat>
          <c:val>
            <c:numRef>
              <c:f>'Single CC or MCC'!$B$34:$B$43</c:f>
              <c:numCache>
                <c:formatCode>0.0%</c:formatCode>
                <c:ptCount val="10"/>
                <c:pt idx="0">
                  <c:v>0.17761989342806395</c:v>
                </c:pt>
                <c:pt idx="1">
                  <c:v>0.18181818181818182</c:v>
                </c:pt>
                <c:pt idx="2">
                  <c:v>0.17307692307692307</c:v>
                </c:pt>
                <c:pt idx="3">
                  <c:v>0.16901408450704225</c:v>
                </c:pt>
                <c:pt idx="4">
                  <c:v>0.1773049645390071</c:v>
                </c:pt>
                <c:pt idx="5">
                  <c:v>0.17391304347826086</c:v>
                </c:pt>
                <c:pt idx="6">
                  <c:v>0.16938110749185667</c:v>
                </c:pt>
                <c:pt idx="7">
                  <c:v>0.16267942583732056</c:v>
                </c:pt>
                <c:pt idx="8">
                  <c:v>0.16756756756756758</c:v>
                </c:pt>
                <c:pt idx="9">
                  <c:v>0.16898148148148148</c:v>
                </c:pt>
              </c:numCache>
            </c:numRef>
          </c:val>
          <c:smooth val="0"/>
          <c:extLst>
            <c:ext xmlns:c16="http://schemas.microsoft.com/office/drawing/2014/chart" uri="{C3380CC4-5D6E-409C-BE32-E72D297353CC}">
              <c16:uniqueId val="{00000000-D9D8-4DB4-B469-10B6EF535DBD}"/>
            </c:ext>
          </c:extLst>
        </c:ser>
        <c:ser>
          <c:idx val="1"/>
          <c:order val="1"/>
          <c:tx>
            <c:v>Jurisdiction 80th percentile</c:v>
          </c:tx>
          <c:spPr>
            <a:ln w="12700">
              <a:solidFill>
                <a:prstClr val="red"/>
              </a:solidFill>
              <a:prstDash val="dot"/>
            </a:ln>
          </c:spPr>
          <c:marker>
            <c:symbol val="diamond"/>
            <c:size val="8"/>
            <c:spPr>
              <a:solidFill>
                <a:prstClr val="red"/>
              </a:solidFill>
              <a:ln>
                <a:noFill/>
              </a:ln>
            </c:spPr>
          </c:marker>
          <c:cat>
            <c:strRef>
              <c:f>'Single CC or MCC'!$A$34:$A$43</c:f>
              <c:strCache>
                <c:ptCount val="10"/>
                <c:pt idx="0">
                  <c:v>Q3 FY 2023</c:v>
                </c:pt>
                <c:pt idx="1">
                  <c:v>Q4 FY 2023</c:v>
                </c:pt>
                <c:pt idx="2">
                  <c:v>Q1 FY 2024</c:v>
                </c:pt>
                <c:pt idx="3">
                  <c:v>Q2 FY 2024</c:v>
                </c:pt>
                <c:pt idx="4">
                  <c:v>Q3 FY 2024</c:v>
                </c:pt>
                <c:pt idx="5">
                  <c:v>Q4 FY 2024</c:v>
                </c:pt>
                <c:pt idx="6">
                  <c:v>Q1 FY 2025</c:v>
                </c:pt>
                <c:pt idx="7">
                  <c:v>Q2 FY 2025</c:v>
                </c:pt>
                <c:pt idx="8">
                  <c:v>Q3 FY 2025</c:v>
                </c:pt>
                <c:pt idx="9">
                  <c:v>Q4 FY 2025</c:v>
                </c:pt>
              </c:strCache>
            </c:strRef>
          </c:cat>
          <c:val>
            <c:numRef>
              <c:f>'Single CC or MCC'!$C$34:$C$43</c:f>
              <c:numCache>
                <c:formatCode>0.0%</c:formatCode>
                <c:ptCount val="10"/>
                <c:pt idx="0">
                  <c:v>0.17123287671232876</c:v>
                </c:pt>
                <c:pt idx="1">
                  <c:v>0.17276051188299818</c:v>
                </c:pt>
                <c:pt idx="2">
                  <c:v>0.16060606060606061</c:v>
                </c:pt>
                <c:pt idx="3">
                  <c:v>0.15819209039548024</c:v>
                </c:pt>
                <c:pt idx="4">
                  <c:v>0.16185897435897437</c:v>
                </c:pt>
                <c:pt idx="5">
                  <c:v>0.15887850467289719</c:v>
                </c:pt>
                <c:pt idx="6">
                  <c:v>0.1588235294117647</c:v>
                </c:pt>
                <c:pt idx="7">
                  <c:v>0.15476190476190477</c:v>
                </c:pt>
                <c:pt idx="8">
                  <c:v>0.16</c:v>
                </c:pt>
                <c:pt idx="9">
                  <c:v>0.1633835457705678</c:v>
                </c:pt>
              </c:numCache>
            </c:numRef>
          </c:val>
          <c:smooth val="0"/>
          <c:extLst>
            <c:ext xmlns:c16="http://schemas.microsoft.com/office/drawing/2014/chart" uri="{C3380CC4-5D6E-409C-BE32-E72D297353CC}">
              <c16:uniqueId val="{00000001-D9D8-4DB4-B469-10B6EF535DBD}"/>
            </c:ext>
          </c:extLst>
        </c:ser>
        <c:ser>
          <c:idx val="2"/>
          <c:order val="2"/>
          <c:tx>
            <c:v>State 80th percentile</c:v>
          </c:tx>
          <c:spPr>
            <a:ln w="12700">
              <a:solidFill>
                <a:prstClr val="red"/>
              </a:solidFill>
              <a:prstDash val="dash"/>
            </a:ln>
          </c:spPr>
          <c:marker>
            <c:symbol val="triangle"/>
            <c:size val="8"/>
            <c:spPr>
              <a:solidFill>
                <a:prstClr val="red"/>
              </a:solidFill>
              <a:ln>
                <a:noFill/>
              </a:ln>
            </c:spPr>
          </c:marker>
          <c:cat>
            <c:strRef>
              <c:f>'Single CC or MCC'!$A$34:$A$43</c:f>
              <c:strCache>
                <c:ptCount val="10"/>
                <c:pt idx="0">
                  <c:v>Q3 FY 2023</c:v>
                </c:pt>
                <c:pt idx="1">
                  <c:v>Q4 FY 2023</c:v>
                </c:pt>
                <c:pt idx="2">
                  <c:v>Q1 FY 2024</c:v>
                </c:pt>
                <c:pt idx="3">
                  <c:v>Q2 FY 2024</c:v>
                </c:pt>
                <c:pt idx="4">
                  <c:v>Q3 FY 2024</c:v>
                </c:pt>
                <c:pt idx="5">
                  <c:v>Q4 FY 2024</c:v>
                </c:pt>
                <c:pt idx="6">
                  <c:v>Q1 FY 2025</c:v>
                </c:pt>
                <c:pt idx="7">
                  <c:v>Q2 FY 2025</c:v>
                </c:pt>
                <c:pt idx="8">
                  <c:v>Q3 FY 2025</c:v>
                </c:pt>
                <c:pt idx="9">
                  <c:v>Q4 FY 2025</c:v>
                </c:pt>
              </c:strCache>
            </c:strRef>
          </c:cat>
          <c:val>
            <c:numRef>
              <c:f>'Single CC or MCC'!$D$34:$D$43</c:f>
              <c:numCache>
                <c:formatCode>0.0%</c:formatCode>
                <c:ptCount val="10"/>
                <c:pt idx="0">
                  <c:v>0.18181818181818182</c:v>
                </c:pt>
                <c:pt idx="1">
                  <c:v>0.17761989342806395</c:v>
                </c:pt>
                <c:pt idx="2">
                  <c:v>0.16883116883116883</c:v>
                </c:pt>
                <c:pt idx="3">
                  <c:v>0.15919282511210761</c:v>
                </c:pt>
                <c:pt idx="4">
                  <c:v>0.17805383022774326</c:v>
                </c:pt>
                <c:pt idx="5">
                  <c:v>0.16739130434782609</c:v>
                </c:pt>
                <c:pt idx="6">
                  <c:v>0.15883668903803133</c:v>
                </c:pt>
                <c:pt idx="7">
                  <c:v>0.16037735849056603</c:v>
                </c:pt>
                <c:pt idx="8">
                  <c:v>0.16470588235294117</c:v>
                </c:pt>
                <c:pt idx="9">
                  <c:v>0.16842105263157894</c:v>
                </c:pt>
              </c:numCache>
            </c:numRef>
          </c:val>
          <c:smooth val="0"/>
          <c:extLst>
            <c:ext xmlns:c16="http://schemas.microsoft.com/office/drawing/2014/chart" uri="{C3380CC4-5D6E-409C-BE32-E72D297353CC}">
              <c16:uniqueId val="{00000002-D9D8-4DB4-B469-10B6EF535DBD}"/>
            </c:ext>
          </c:extLst>
        </c:ser>
        <c:ser>
          <c:idx val="3"/>
          <c:order val="3"/>
          <c:tx>
            <c:v>National 20th percentile</c:v>
          </c:tx>
          <c:spPr>
            <a:ln w="12700">
              <a:solidFill>
                <a:prstClr val="green"/>
              </a:solidFill>
              <a:prstDash val="solid"/>
            </a:ln>
          </c:spPr>
          <c:marker>
            <c:symbol val="square"/>
            <c:size val="8"/>
            <c:spPr>
              <a:solidFill>
                <a:prstClr val="green"/>
              </a:solidFill>
              <a:ln>
                <a:noFill/>
              </a:ln>
            </c:spPr>
          </c:marker>
          <c:cat>
            <c:strRef>
              <c:f>'Single CC or MCC'!$A$34:$A$43</c:f>
              <c:strCache>
                <c:ptCount val="10"/>
                <c:pt idx="0">
                  <c:v>Q3 FY 2023</c:v>
                </c:pt>
                <c:pt idx="1">
                  <c:v>Q4 FY 2023</c:v>
                </c:pt>
                <c:pt idx="2">
                  <c:v>Q1 FY 2024</c:v>
                </c:pt>
                <c:pt idx="3">
                  <c:v>Q2 FY 2024</c:v>
                </c:pt>
                <c:pt idx="4">
                  <c:v>Q3 FY 2024</c:v>
                </c:pt>
                <c:pt idx="5">
                  <c:v>Q4 FY 2024</c:v>
                </c:pt>
                <c:pt idx="6">
                  <c:v>Q1 FY 2025</c:v>
                </c:pt>
                <c:pt idx="7">
                  <c:v>Q2 FY 2025</c:v>
                </c:pt>
                <c:pt idx="8">
                  <c:v>Q3 FY 2025</c:v>
                </c:pt>
                <c:pt idx="9">
                  <c:v>Q4 FY 2025</c:v>
                </c:pt>
              </c:strCache>
            </c:strRef>
          </c:cat>
          <c:val>
            <c:numRef>
              <c:f>'Single CC or MCC'!$E$34:$E$43</c:f>
              <c:numCache>
                <c:formatCode>0.0%</c:formatCode>
                <c:ptCount val="10"/>
                <c:pt idx="0">
                  <c:v>0.11267605633802817</c:v>
                </c:pt>
                <c:pt idx="1">
                  <c:v>0.11388888888888889</c:v>
                </c:pt>
                <c:pt idx="2">
                  <c:v>0.10756972111553785</c:v>
                </c:pt>
                <c:pt idx="3">
                  <c:v>0.10377358490566038</c:v>
                </c:pt>
                <c:pt idx="4">
                  <c:v>0.10857142857142857</c:v>
                </c:pt>
                <c:pt idx="5">
                  <c:v>0.10880829015544041</c:v>
                </c:pt>
                <c:pt idx="6">
                  <c:v>0.1035007610350076</c:v>
                </c:pt>
                <c:pt idx="7">
                  <c:v>9.7633136094674555E-2</c:v>
                </c:pt>
                <c:pt idx="8">
                  <c:v>0.10323383084577115</c:v>
                </c:pt>
                <c:pt idx="9">
                  <c:v>0.10566037735849057</c:v>
                </c:pt>
              </c:numCache>
            </c:numRef>
          </c:val>
          <c:smooth val="0"/>
          <c:extLst>
            <c:ext xmlns:c16="http://schemas.microsoft.com/office/drawing/2014/chart" uri="{C3380CC4-5D6E-409C-BE32-E72D297353CC}">
              <c16:uniqueId val="{00000003-D9D8-4DB4-B469-10B6EF535DBD}"/>
            </c:ext>
          </c:extLst>
        </c:ser>
        <c:ser>
          <c:idx val="4"/>
          <c:order val="4"/>
          <c:tx>
            <c:v>Jurisdiction 20th percentile</c:v>
          </c:tx>
          <c:spPr>
            <a:ln w="12700">
              <a:solidFill>
                <a:prstClr val="green"/>
              </a:solidFill>
              <a:prstDash val="dot"/>
            </a:ln>
          </c:spPr>
          <c:marker>
            <c:symbol val="diamond"/>
            <c:size val="8"/>
            <c:spPr>
              <a:solidFill>
                <a:prstClr val="green"/>
              </a:solidFill>
              <a:ln>
                <a:noFill/>
              </a:ln>
            </c:spPr>
          </c:marker>
          <c:cat>
            <c:strRef>
              <c:f>'Single CC or MCC'!$A$34:$A$43</c:f>
              <c:strCache>
                <c:ptCount val="10"/>
                <c:pt idx="0">
                  <c:v>Q3 FY 2023</c:v>
                </c:pt>
                <c:pt idx="1">
                  <c:v>Q4 FY 2023</c:v>
                </c:pt>
                <c:pt idx="2">
                  <c:v>Q1 FY 2024</c:v>
                </c:pt>
                <c:pt idx="3">
                  <c:v>Q2 FY 2024</c:v>
                </c:pt>
                <c:pt idx="4">
                  <c:v>Q3 FY 2024</c:v>
                </c:pt>
                <c:pt idx="5">
                  <c:v>Q4 FY 2024</c:v>
                </c:pt>
                <c:pt idx="6">
                  <c:v>Q1 FY 2025</c:v>
                </c:pt>
                <c:pt idx="7">
                  <c:v>Q2 FY 2025</c:v>
                </c:pt>
                <c:pt idx="8">
                  <c:v>Q3 FY 2025</c:v>
                </c:pt>
                <c:pt idx="9">
                  <c:v>Q4 FY 2025</c:v>
                </c:pt>
              </c:strCache>
            </c:strRef>
          </c:cat>
          <c:val>
            <c:numRef>
              <c:f>'Single CC or MCC'!$F$34:$F$43</c:f>
              <c:numCache>
                <c:formatCode>0.0%</c:formatCode>
                <c:ptCount val="10"/>
                <c:pt idx="0">
                  <c:v>0.11023622047244094</c:v>
                </c:pt>
                <c:pt idx="1">
                  <c:v>0.1126005361930295</c:v>
                </c:pt>
                <c:pt idx="2">
                  <c:v>0.10843373493975904</c:v>
                </c:pt>
                <c:pt idx="3">
                  <c:v>0.10204081632653061</c:v>
                </c:pt>
                <c:pt idx="4">
                  <c:v>0.10740740740740741</c:v>
                </c:pt>
                <c:pt idx="5">
                  <c:v>0.10384615384615385</c:v>
                </c:pt>
                <c:pt idx="6">
                  <c:v>0.10473457675753228</c:v>
                </c:pt>
                <c:pt idx="7">
                  <c:v>9.3145869947275917E-2</c:v>
                </c:pt>
                <c:pt idx="8">
                  <c:v>9.8915989159891596E-2</c:v>
                </c:pt>
                <c:pt idx="9">
                  <c:v>9.944367176634214E-2</c:v>
                </c:pt>
              </c:numCache>
            </c:numRef>
          </c:val>
          <c:smooth val="0"/>
          <c:extLst>
            <c:ext xmlns:c16="http://schemas.microsoft.com/office/drawing/2014/chart" uri="{C3380CC4-5D6E-409C-BE32-E72D297353CC}">
              <c16:uniqueId val="{00000004-D9D8-4DB4-B469-10B6EF535DBD}"/>
            </c:ext>
          </c:extLst>
        </c:ser>
        <c:ser>
          <c:idx val="5"/>
          <c:order val="5"/>
          <c:tx>
            <c:v>State 20th percentile</c:v>
          </c:tx>
          <c:spPr>
            <a:ln w="12700">
              <a:solidFill>
                <a:prstClr val="green"/>
              </a:solidFill>
              <a:prstDash val="dash"/>
            </a:ln>
          </c:spPr>
          <c:marker>
            <c:symbol val="triangle"/>
            <c:size val="8"/>
            <c:spPr>
              <a:solidFill>
                <a:prstClr val="green"/>
              </a:solidFill>
              <a:ln>
                <a:noFill/>
              </a:ln>
            </c:spPr>
          </c:marker>
          <c:cat>
            <c:strRef>
              <c:f>'Single CC or MCC'!$A$34:$A$43</c:f>
              <c:strCache>
                <c:ptCount val="10"/>
                <c:pt idx="0">
                  <c:v>Q3 FY 2023</c:v>
                </c:pt>
                <c:pt idx="1">
                  <c:v>Q4 FY 2023</c:v>
                </c:pt>
                <c:pt idx="2">
                  <c:v>Q1 FY 2024</c:v>
                </c:pt>
                <c:pt idx="3">
                  <c:v>Q2 FY 2024</c:v>
                </c:pt>
                <c:pt idx="4">
                  <c:v>Q3 FY 2024</c:v>
                </c:pt>
                <c:pt idx="5">
                  <c:v>Q4 FY 2024</c:v>
                </c:pt>
                <c:pt idx="6">
                  <c:v>Q1 FY 2025</c:v>
                </c:pt>
                <c:pt idx="7">
                  <c:v>Q2 FY 2025</c:v>
                </c:pt>
                <c:pt idx="8">
                  <c:v>Q3 FY 2025</c:v>
                </c:pt>
                <c:pt idx="9">
                  <c:v>Q4 FY 2025</c:v>
                </c:pt>
              </c:strCache>
            </c:strRef>
          </c:cat>
          <c:val>
            <c:numRef>
              <c:f>'Single CC or MCC'!$G$34:$G$43</c:f>
              <c:numCache>
                <c:formatCode>0.0%</c:formatCode>
                <c:ptCount val="10"/>
                <c:pt idx="0">
                  <c:v>0.12017167381974249</c:v>
                </c:pt>
                <c:pt idx="1">
                  <c:v>0.11940298507462686</c:v>
                </c:pt>
                <c:pt idx="2">
                  <c:v>0.11149825783972125</c:v>
                </c:pt>
                <c:pt idx="3">
                  <c:v>0.10372340425531915</c:v>
                </c:pt>
                <c:pt idx="4">
                  <c:v>0.1111111111111111</c:v>
                </c:pt>
                <c:pt idx="5">
                  <c:v>0.11317567567567567</c:v>
                </c:pt>
                <c:pt idx="6">
                  <c:v>0.11042944785276074</c:v>
                </c:pt>
                <c:pt idx="7">
                  <c:v>0.10461192350956131</c:v>
                </c:pt>
                <c:pt idx="8">
                  <c:v>0.1122334455667789</c:v>
                </c:pt>
                <c:pt idx="9">
                  <c:v>0.11191626409017713</c:v>
                </c:pt>
              </c:numCache>
            </c:numRef>
          </c:val>
          <c:smooth val="0"/>
          <c:extLst>
            <c:ext xmlns:c16="http://schemas.microsoft.com/office/drawing/2014/chart" uri="{C3380CC4-5D6E-409C-BE32-E72D297353CC}">
              <c16:uniqueId val="{00000005-D9D8-4DB4-B469-10B6EF535DBD}"/>
            </c:ext>
          </c:extLst>
        </c:ser>
        <c:dLbls>
          <c:showLegendKey val="0"/>
          <c:showVal val="0"/>
          <c:showCatName val="0"/>
          <c:showSerName val="0"/>
          <c:showPercent val="0"/>
          <c:showBubbleSize val="0"/>
        </c:dLbls>
        <c:marker val="1"/>
        <c:smooth val="0"/>
        <c:axId val="1328435719"/>
        <c:axId val="1"/>
      </c:lineChart>
      <c:barChart>
        <c:barDir val="col"/>
        <c:grouping val="clustered"/>
        <c:varyColors val="1"/>
        <c:ser>
          <c:idx val="6"/>
          <c:order val="6"/>
          <c:tx>
            <c:v>Hospital</c:v>
          </c:tx>
          <c:spPr>
            <a:solidFill>
              <a:srgbClr val="0000FF">
                <a:alpha val="50196"/>
              </a:srgbClr>
            </a:solidFill>
          </c:spPr>
          <c:invertIfNegative val="1"/>
          <c:cat>
            <c:strRef>
              <c:f>'Single CC or MCC'!$A$34:$A$43</c:f>
              <c:strCache>
                <c:ptCount val="10"/>
                <c:pt idx="0">
                  <c:v>Q3 FY 2023</c:v>
                </c:pt>
                <c:pt idx="1">
                  <c:v>Q4 FY 2023</c:v>
                </c:pt>
                <c:pt idx="2">
                  <c:v>Q1 FY 2024</c:v>
                </c:pt>
                <c:pt idx="3">
                  <c:v>Q2 FY 2024</c:v>
                </c:pt>
                <c:pt idx="4">
                  <c:v>Q3 FY 2024</c:v>
                </c:pt>
                <c:pt idx="5">
                  <c:v>Q4 FY 2024</c:v>
                </c:pt>
                <c:pt idx="6">
                  <c:v>Q1 FY 2025</c:v>
                </c:pt>
                <c:pt idx="7">
                  <c:v>Q2 FY 2025</c:v>
                </c:pt>
                <c:pt idx="8">
                  <c:v>Q3 FY 2025</c:v>
                </c:pt>
                <c:pt idx="9">
                  <c:v>Q4 FY 2025</c:v>
                </c:pt>
              </c:strCache>
            </c:strRef>
          </c:cat>
          <c:val>
            <c:numRef>
              <c:f>'Single CC or MCC'!$H$34:$H$43</c:f>
              <c:numCache>
                <c:formatCode>0.0%</c:formatCode>
                <c:ptCount val="10"/>
                <c:pt idx="0">
                  <c:v>#N/A</c:v>
                </c:pt>
                <c:pt idx="1">
                  <c:v>0.172839506172839</c:v>
                </c:pt>
                <c:pt idx="2">
                  <c:v>0.22</c:v>
                </c:pt>
                <c:pt idx="3">
                  <c:v>0.28301886792452802</c:v>
                </c:pt>
                <c:pt idx="4">
                  <c:v>0.2</c:v>
                </c:pt>
                <c:pt idx="5">
                  <c:v>0.152941176470588</c:v>
                </c:pt>
                <c:pt idx="6">
                  <c:v>0.22549019607843099</c:v>
                </c:pt>
                <c:pt idx="7">
                  <c:v>0.2</c:v>
                </c:pt>
                <c:pt idx="8">
                  <c:v>0.16822429906542</c:v>
                </c:pt>
                <c:pt idx="9">
                  <c:v>0.18446601941747501</c:v>
                </c:pt>
              </c:numCache>
            </c:numRef>
          </c:val>
          <c:extLst>
            <c:ext xmlns:c14="http://schemas.microsoft.com/office/drawing/2007/8/2/chart" uri="{6F2FDCE9-48DA-4B69-8628-5D25D57E5C99}">
              <c14:invertSolidFillFmt>
                <c14:spPr xmlns:c14="http://schemas.microsoft.com/office/drawing/2007/8/2/chart">
                  <a:solidFill>
                    <a:srgbClr val="FFFFFF"/>
                  </a:solidFill>
                </c14:spPr>
              </c14:invertSolidFillFmt>
            </c:ext>
            <c:ext xmlns:c16="http://schemas.microsoft.com/office/drawing/2014/chart" uri="{C3380CC4-5D6E-409C-BE32-E72D297353CC}">
              <c16:uniqueId val="{00000006-D9D8-4DB4-B469-10B6EF535DBD}"/>
            </c:ext>
          </c:extLst>
        </c:ser>
        <c:dLbls>
          <c:showLegendKey val="0"/>
          <c:showVal val="0"/>
          <c:showCatName val="0"/>
          <c:showSerName val="0"/>
          <c:showPercent val="0"/>
          <c:showBubbleSize val="0"/>
        </c:dLbls>
        <c:gapWidth val="150"/>
        <c:axId val="1328435719"/>
        <c:axId val="1"/>
      </c:barChart>
      <c:catAx>
        <c:axId val="1328435719"/>
        <c:scaling>
          <c:orientation val="minMax"/>
        </c:scaling>
        <c:delete val="0"/>
        <c:axPos val="b"/>
        <c:numFmt formatCode="General" sourceLinked="0"/>
        <c:majorTickMark val="none"/>
        <c:minorTickMark val="none"/>
        <c:tickLblPos val="nextTo"/>
        <c:crossAx val="1"/>
        <c:crosses val="autoZero"/>
        <c:auto val="0"/>
        <c:lblAlgn val="ctr"/>
        <c:lblOffset val="100"/>
        <c:noMultiLvlLbl val="1"/>
      </c:catAx>
      <c:valAx>
        <c:axId val="1"/>
        <c:scaling>
          <c:orientation val="minMax"/>
          <c:max val="1"/>
          <c:min val="0"/>
        </c:scaling>
        <c:delete val="0"/>
        <c:axPos val="l"/>
        <c:majorGridlines>
          <c:spPr>
            <a:ln w="6350">
              <a:solidFill>
                <a:prstClr val="silver"/>
              </a:solidFill>
            </a:ln>
          </c:spPr>
        </c:majorGridlines>
        <c:numFmt formatCode="0%" sourceLinked="0"/>
        <c:majorTickMark val="none"/>
        <c:minorTickMark val="none"/>
        <c:tickLblPos val="nextTo"/>
        <c:crossAx val="1328435719"/>
        <c:crosses val="autoZero"/>
        <c:crossBetween val="between"/>
      </c:valAx>
    </c:plotArea>
    <c:legend>
      <c:legendPos val="r"/>
      <c:overlay val="0"/>
    </c:legend>
    <c:plotVisOnly val="1"/>
    <c:dispBlanksAs val="gap"/>
    <c:showDLblsOverMax val="1"/>
  </c:chart>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rtlCol="0" anchor="t"/>
          <a:lstStyle/>
          <a:p>
            <a:pPr algn="l">
              <a:defRPr/>
            </a:pPr>
            <a:r>
              <a:rPr lang="en-US"/>
              <a:t>Severe Malnutrition</a:t>
            </a:r>
            <a:endParaRPr lang="en-US" sz="1100"/>
          </a:p>
        </c:rich>
      </c:tx>
      <c:overlay val="0"/>
    </c:title>
    <c:autoTitleDeleted val="0"/>
    <c:plotArea>
      <c:layout/>
      <c:lineChart>
        <c:grouping val="standard"/>
        <c:varyColors val="1"/>
        <c:ser>
          <c:idx val="0"/>
          <c:order val="0"/>
          <c:tx>
            <c:v>National 80th percentile</c:v>
          </c:tx>
          <c:spPr>
            <a:ln w="12700">
              <a:solidFill>
                <a:prstClr val="red"/>
              </a:solidFill>
              <a:prstDash val="solid"/>
            </a:ln>
          </c:spPr>
          <c:marker>
            <c:symbol val="square"/>
            <c:size val="8"/>
            <c:spPr>
              <a:solidFill>
                <a:prstClr val="red"/>
              </a:solidFill>
              <a:ln>
                <a:noFill/>
              </a:ln>
            </c:spPr>
          </c:marker>
          <c:cat>
            <c:strRef>
              <c:f>'Sev Malnutrition'!$A$33:$A$42</c:f>
              <c:strCache>
                <c:ptCount val="10"/>
                <c:pt idx="0">
                  <c:v>Q3 FY 2023</c:v>
                </c:pt>
                <c:pt idx="1">
                  <c:v>Q4 FY 2023</c:v>
                </c:pt>
                <c:pt idx="2">
                  <c:v>Q1 FY 2024</c:v>
                </c:pt>
                <c:pt idx="3">
                  <c:v>Q2 FY 2024</c:v>
                </c:pt>
                <c:pt idx="4">
                  <c:v>Q3 FY 2024</c:v>
                </c:pt>
                <c:pt idx="5">
                  <c:v>Q4 FY 2024</c:v>
                </c:pt>
                <c:pt idx="6">
                  <c:v>Q1 FY 2025</c:v>
                </c:pt>
                <c:pt idx="7">
                  <c:v>Q2 FY 2025</c:v>
                </c:pt>
                <c:pt idx="8">
                  <c:v>Q3 FY 2025</c:v>
                </c:pt>
                <c:pt idx="9">
                  <c:v>Q4 FY 2025</c:v>
                </c:pt>
              </c:strCache>
            </c:strRef>
          </c:cat>
          <c:val>
            <c:numRef>
              <c:f>'Sev Malnutrition'!$B$33:$B$42</c:f>
              <c:numCache>
                <c:formatCode>0.0%</c:formatCode>
                <c:ptCount val="10"/>
                <c:pt idx="0">
                  <c:v>0.45161290322580644</c:v>
                </c:pt>
                <c:pt idx="1">
                  <c:v>0.47368421052631576</c:v>
                </c:pt>
                <c:pt idx="2">
                  <c:v>0.45454545454545453</c:v>
                </c:pt>
                <c:pt idx="3">
                  <c:v>0.44</c:v>
                </c:pt>
                <c:pt idx="4">
                  <c:v>0.46376811594202899</c:v>
                </c:pt>
                <c:pt idx="5">
                  <c:v>0.47368421052631576</c:v>
                </c:pt>
                <c:pt idx="6">
                  <c:v>0.46153846153846156</c:v>
                </c:pt>
                <c:pt idx="7">
                  <c:v>0.42574257425742573</c:v>
                </c:pt>
                <c:pt idx="8">
                  <c:v>0.46551724137931033</c:v>
                </c:pt>
                <c:pt idx="9">
                  <c:v>0.47826086956521741</c:v>
                </c:pt>
              </c:numCache>
            </c:numRef>
          </c:val>
          <c:smooth val="0"/>
          <c:extLst>
            <c:ext xmlns:c16="http://schemas.microsoft.com/office/drawing/2014/chart" uri="{C3380CC4-5D6E-409C-BE32-E72D297353CC}">
              <c16:uniqueId val="{00000000-E1A2-4F24-BF37-420365C35326}"/>
            </c:ext>
          </c:extLst>
        </c:ser>
        <c:ser>
          <c:idx val="1"/>
          <c:order val="1"/>
          <c:tx>
            <c:v>Jurisdiction 80th percentile</c:v>
          </c:tx>
          <c:spPr>
            <a:ln w="12700">
              <a:solidFill>
                <a:prstClr val="red"/>
              </a:solidFill>
              <a:prstDash val="dot"/>
            </a:ln>
          </c:spPr>
          <c:marker>
            <c:symbol val="diamond"/>
            <c:size val="8"/>
            <c:spPr>
              <a:solidFill>
                <a:prstClr val="red"/>
              </a:solidFill>
              <a:ln>
                <a:noFill/>
              </a:ln>
            </c:spPr>
          </c:marker>
          <c:cat>
            <c:strRef>
              <c:f>'Sev Malnutrition'!$A$33:$A$42</c:f>
              <c:strCache>
                <c:ptCount val="10"/>
                <c:pt idx="0">
                  <c:v>Q3 FY 2023</c:v>
                </c:pt>
                <c:pt idx="1">
                  <c:v>Q4 FY 2023</c:v>
                </c:pt>
                <c:pt idx="2">
                  <c:v>Q1 FY 2024</c:v>
                </c:pt>
                <c:pt idx="3">
                  <c:v>Q2 FY 2024</c:v>
                </c:pt>
                <c:pt idx="4">
                  <c:v>Q3 FY 2024</c:v>
                </c:pt>
                <c:pt idx="5">
                  <c:v>Q4 FY 2024</c:v>
                </c:pt>
                <c:pt idx="6">
                  <c:v>Q1 FY 2025</c:v>
                </c:pt>
                <c:pt idx="7">
                  <c:v>Q2 FY 2025</c:v>
                </c:pt>
                <c:pt idx="8">
                  <c:v>Q3 FY 2025</c:v>
                </c:pt>
                <c:pt idx="9">
                  <c:v>Q4 FY 2025</c:v>
                </c:pt>
              </c:strCache>
            </c:strRef>
          </c:cat>
          <c:val>
            <c:numRef>
              <c:f>'Sev Malnutrition'!$C$33:$C$42</c:f>
              <c:numCache>
                <c:formatCode>0.0%</c:formatCode>
                <c:ptCount val="10"/>
                <c:pt idx="0">
                  <c:v>0.45901639344262296</c:v>
                </c:pt>
                <c:pt idx="1">
                  <c:v>0.50526315789473686</c:v>
                </c:pt>
                <c:pt idx="2">
                  <c:v>0.44</c:v>
                </c:pt>
                <c:pt idx="3">
                  <c:v>0.44117647058823528</c:v>
                </c:pt>
                <c:pt idx="4">
                  <c:v>0.48484848484848486</c:v>
                </c:pt>
                <c:pt idx="5">
                  <c:v>0.4838709677419355</c:v>
                </c:pt>
                <c:pt idx="6">
                  <c:v>0.46808510638297873</c:v>
                </c:pt>
                <c:pt idx="7">
                  <c:v>0.43333333333333335</c:v>
                </c:pt>
                <c:pt idx="8">
                  <c:v>0.47297297297297297</c:v>
                </c:pt>
                <c:pt idx="9">
                  <c:v>0.48936170212765956</c:v>
                </c:pt>
              </c:numCache>
            </c:numRef>
          </c:val>
          <c:smooth val="0"/>
          <c:extLst>
            <c:ext xmlns:c16="http://schemas.microsoft.com/office/drawing/2014/chart" uri="{C3380CC4-5D6E-409C-BE32-E72D297353CC}">
              <c16:uniqueId val="{00000001-E1A2-4F24-BF37-420365C35326}"/>
            </c:ext>
          </c:extLst>
        </c:ser>
        <c:ser>
          <c:idx val="2"/>
          <c:order val="2"/>
          <c:tx>
            <c:v>State 80th percentile</c:v>
          </c:tx>
          <c:spPr>
            <a:ln w="12700">
              <a:solidFill>
                <a:prstClr val="red"/>
              </a:solidFill>
              <a:prstDash val="dash"/>
            </a:ln>
          </c:spPr>
          <c:marker>
            <c:symbol val="triangle"/>
            <c:size val="8"/>
            <c:spPr>
              <a:solidFill>
                <a:prstClr val="red"/>
              </a:solidFill>
              <a:ln>
                <a:noFill/>
              </a:ln>
            </c:spPr>
          </c:marker>
          <c:cat>
            <c:strRef>
              <c:f>'Sev Malnutrition'!$A$33:$A$42</c:f>
              <c:strCache>
                <c:ptCount val="10"/>
                <c:pt idx="0">
                  <c:v>Q3 FY 2023</c:v>
                </c:pt>
                <c:pt idx="1">
                  <c:v>Q4 FY 2023</c:v>
                </c:pt>
                <c:pt idx="2">
                  <c:v>Q1 FY 2024</c:v>
                </c:pt>
                <c:pt idx="3">
                  <c:v>Q2 FY 2024</c:v>
                </c:pt>
                <c:pt idx="4">
                  <c:v>Q3 FY 2024</c:v>
                </c:pt>
                <c:pt idx="5">
                  <c:v>Q4 FY 2024</c:v>
                </c:pt>
                <c:pt idx="6">
                  <c:v>Q1 FY 2025</c:v>
                </c:pt>
                <c:pt idx="7">
                  <c:v>Q2 FY 2025</c:v>
                </c:pt>
                <c:pt idx="8">
                  <c:v>Q3 FY 2025</c:v>
                </c:pt>
                <c:pt idx="9">
                  <c:v>Q4 FY 2025</c:v>
                </c:pt>
              </c:strCache>
            </c:strRef>
          </c:cat>
          <c:val>
            <c:numRef>
              <c:f>'Sev Malnutrition'!$D$33:$D$42</c:f>
              <c:numCache>
                <c:formatCode>0.0%</c:formatCode>
                <c:ptCount val="10"/>
                <c:pt idx="0">
                  <c:v>0.49473684210526314</c:v>
                </c:pt>
                <c:pt idx="1">
                  <c:v>0.55813953488372092</c:v>
                </c:pt>
                <c:pt idx="2">
                  <c:v>0.46153846153846156</c:v>
                </c:pt>
                <c:pt idx="3">
                  <c:v>0.45283018867924529</c:v>
                </c:pt>
                <c:pt idx="4">
                  <c:v>0.52459016393442626</c:v>
                </c:pt>
                <c:pt idx="5">
                  <c:v>0.52380952380952384</c:v>
                </c:pt>
                <c:pt idx="6">
                  <c:v>0.5</c:v>
                </c:pt>
                <c:pt idx="7">
                  <c:v>0.45569620253164556</c:v>
                </c:pt>
                <c:pt idx="8">
                  <c:v>0.48</c:v>
                </c:pt>
                <c:pt idx="9">
                  <c:v>0.51724137931034486</c:v>
                </c:pt>
              </c:numCache>
            </c:numRef>
          </c:val>
          <c:smooth val="0"/>
          <c:extLst>
            <c:ext xmlns:c16="http://schemas.microsoft.com/office/drawing/2014/chart" uri="{C3380CC4-5D6E-409C-BE32-E72D297353CC}">
              <c16:uniqueId val="{00000002-E1A2-4F24-BF37-420365C35326}"/>
            </c:ext>
          </c:extLst>
        </c:ser>
        <c:ser>
          <c:idx val="3"/>
          <c:order val="3"/>
          <c:tx>
            <c:v>National 20th percentile</c:v>
          </c:tx>
          <c:spPr>
            <a:ln w="12700">
              <a:solidFill>
                <a:prstClr val="green"/>
              </a:solidFill>
              <a:prstDash val="solid"/>
            </a:ln>
          </c:spPr>
          <c:marker>
            <c:symbol val="square"/>
            <c:size val="8"/>
            <c:spPr>
              <a:solidFill>
                <a:prstClr val="green"/>
              </a:solidFill>
              <a:ln>
                <a:noFill/>
              </a:ln>
            </c:spPr>
          </c:marker>
          <c:cat>
            <c:strRef>
              <c:f>'Sev Malnutrition'!$A$33:$A$42</c:f>
              <c:strCache>
                <c:ptCount val="10"/>
                <c:pt idx="0">
                  <c:v>Q3 FY 2023</c:v>
                </c:pt>
                <c:pt idx="1">
                  <c:v>Q4 FY 2023</c:v>
                </c:pt>
                <c:pt idx="2">
                  <c:v>Q1 FY 2024</c:v>
                </c:pt>
                <c:pt idx="3">
                  <c:v>Q2 FY 2024</c:v>
                </c:pt>
                <c:pt idx="4">
                  <c:v>Q3 FY 2024</c:v>
                </c:pt>
                <c:pt idx="5">
                  <c:v>Q4 FY 2024</c:v>
                </c:pt>
                <c:pt idx="6">
                  <c:v>Q1 FY 2025</c:v>
                </c:pt>
                <c:pt idx="7">
                  <c:v>Q2 FY 2025</c:v>
                </c:pt>
                <c:pt idx="8">
                  <c:v>Q3 FY 2025</c:v>
                </c:pt>
                <c:pt idx="9">
                  <c:v>Q4 FY 2025</c:v>
                </c:pt>
              </c:strCache>
            </c:strRef>
          </c:cat>
          <c:val>
            <c:numRef>
              <c:f>'Sev Malnutrition'!$E$33:$E$42</c:f>
              <c:numCache>
                <c:formatCode>0.0%</c:formatCode>
                <c:ptCount val="10"/>
                <c:pt idx="0">
                  <c:v>0.30555555555555558</c:v>
                </c:pt>
                <c:pt idx="1">
                  <c:v>0.33333333333333331</c:v>
                </c:pt>
                <c:pt idx="2">
                  <c:v>0.30555555555555558</c:v>
                </c:pt>
                <c:pt idx="3">
                  <c:v>0.29629629629629628</c:v>
                </c:pt>
                <c:pt idx="4">
                  <c:v>0.30994152046783624</c:v>
                </c:pt>
                <c:pt idx="5">
                  <c:v>0.32203389830508472</c:v>
                </c:pt>
                <c:pt idx="6">
                  <c:v>0.3125</c:v>
                </c:pt>
                <c:pt idx="7">
                  <c:v>0.28205128205128205</c:v>
                </c:pt>
                <c:pt idx="8">
                  <c:v>0.31506849315068491</c:v>
                </c:pt>
                <c:pt idx="9">
                  <c:v>0.32659932659932661</c:v>
                </c:pt>
              </c:numCache>
            </c:numRef>
          </c:val>
          <c:smooth val="0"/>
          <c:extLst>
            <c:ext xmlns:c16="http://schemas.microsoft.com/office/drawing/2014/chart" uri="{C3380CC4-5D6E-409C-BE32-E72D297353CC}">
              <c16:uniqueId val="{00000003-E1A2-4F24-BF37-420365C35326}"/>
            </c:ext>
          </c:extLst>
        </c:ser>
        <c:ser>
          <c:idx val="4"/>
          <c:order val="4"/>
          <c:tx>
            <c:v>Jurisdiction 20th percentile</c:v>
          </c:tx>
          <c:spPr>
            <a:ln w="12700">
              <a:solidFill>
                <a:prstClr val="green"/>
              </a:solidFill>
              <a:prstDash val="dot"/>
            </a:ln>
          </c:spPr>
          <c:marker>
            <c:symbol val="diamond"/>
            <c:size val="8"/>
            <c:spPr>
              <a:solidFill>
                <a:prstClr val="green"/>
              </a:solidFill>
              <a:ln>
                <a:noFill/>
              </a:ln>
            </c:spPr>
          </c:marker>
          <c:cat>
            <c:strRef>
              <c:f>'Sev Malnutrition'!$A$33:$A$42</c:f>
              <c:strCache>
                <c:ptCount val="10"/>
                <c:pt idx="0">
                  <c:v>Q3 FY 2023</c:v>
                </c:pt>
                <c:pt idx="1">
                  <c:v>Q4 FY 2023</c:v>
                </c:pt>
                <c:pt idx="2">
                  <c:v>Q1 FY 2024</c:v>
                </c:pt>
                <c:pt idx="3">
                  <c:v>Q2 FY 2024</c:v>
                </c:pt>
                <c:pt idx="4">
                  <c:v>Q3 FY 2024</c:v>
                </c:pt>
                <c:pt idx="5">
                  <c:v>Q4 FY 2024</c:v>
                </c:pt>
                <c:pt idx="6">
                  <c:v>Q1 FY 2025</c:v>
                </c:pt>
                <c:pt idx="7">
                  <c:v>Q2 FY 2025</c:v>
                </c:pt>
                <c:pt idx="8">
                  <c:v>Q3 FY 2025</c:v>
                </c:pt>
                <c:pt idx="9">
                  <c:v>Q4 FY 2025</c:v>
                </c:pt>
              </c:strCache>
            </c:strRef>
          </c:cat>
          <c:val>
            <c:numRef>
              <c:f>'Sev Malnutrition'!$F$33:$F$42</c:f>
              <c:numCache>
                <c:formatCode>0.0%</c:formatCode>
                <c:ptCount val="10"/>
                <c:pt idx="0">
                  <c:v>0.32727272727272727</c:v>
                </c:pt>
                <c:pt idx="1">
                  <c:v>0.33333333333333331</c:v>
                </c:pt>
                <c:pt idx="2">
                  <c:v>0.31147540983606559</c:v>
                </c:pt>
                <c:pt idx="3">
                  <c:v>0.29411764705882354</c:v>
                </c:pt>
                <c:pt idx="4">
                  <c:v>0.32432432432432434</c:v>
                </c:pt>
                <c:pt idx="5">
                  <c:v>0.34857142857142859</c:v>
                </c:pt>
                <c:pt idx="6">
                  <c:v>0.30769230769230771</c:v>
                </c:pt>
                <c:pt idx="7">
                  <c:v>0.28205128205128205</c:v>
                </c:pt>
                <c:pt idx="8">
                  <c:v>0.3125</c:v>
                </c:pt>
                <c:pt idx="9">
                  <c:v>0.33333333333333331</c:v>
                </c:pt>
              </c:numCache>
            </c:numRef>
          </c:val>
          <c:smooth val="0"/>
          <c:extLst>
            <c:ext xmlns:c16="http://schemas.microsoft.com/office/drawing/2014/chart" uri="{C3380CC4-5D6E-409C-BE32-E72D297353CC}">
              <c16:uniqueId val="{00000004-E1A2-4F24-BF37-420365C35326}"/>
            </c:ext>
          </c:extLst>
        </c:ser>
        <c:ser>
          <c:idx val="5"/>
          <c:order val="5"/>
          <c:tx>
            <c:v>State 20th percentile</c:v>
          </c:tx>
          <c:spPr>
            <a:ln w="12700">
              <a:solidFill>
                <a:prstClr val="green"/>
              </a:solidFill>
              <a:prstDash val="dash"/>
            </a:ln>
          </c:spPr>
          <c:marker>
            <c:symbol val="triangle"/>
            <c:size val="8"/>
            <c:spPr>
              <a:solidFill>
                <a:prstClr val="green"/>
              </a:solidFill>
              <a:ln>
                <a:noFill/>
              </a:ln>
            </c:spPr>
          </c:marker>
          <c:cat>
            <c:strRef>
              <c:f>'Sev Malnutrition'!$A$33:$A$42</c:f>
              <c:strCache>
                <c:ptCount val="10"/>
                <c:pt idx="0">
                  <c:v>Q3 FY 2023</c:v>
                </c:pt>
                <c:pt idx="1">
                  <c:v>Q4 FY 2023</c:v>
                </c:pt>
                <c:pt idx="2">
                  <c:v>Q1 FY 2024</c:v>
                </c:pt>
                <c:pt idx="3">
                  <c:v>Q2 FY 2024</c:v>
                </c:pt>
                <c:pt idx="4">
                  <c:v>Q3 FY 2024</c:v>
                </c:pt>
                <c:pt idx="5">
                  <c:v>Q4 FY 2024</c:v>
                </c:pt>
                <c:pt idx="6">
                  <c:v>Q1 FY 2025</c:v>
                </c:pt>
                <c:pt idx="7">
                  <c:v>Q2 FY 2025</c:v>
                </c:pt>
                <c:pt idx="8">
                  <c:v>Q3 FY 2025</c:v>
                </c:pt>
                <c:pt idx="9">
                  <c:v>Q4 FY 2025</c:v>
                </c:pt>
              </c:strCache>
            </c:strRef>
          </c:cat>
          <c:val>
            <c:numRef>
              <c:f>'Sev Malnutrition'!$G$33:$G$42</c:f>
              <c:numCache>
                <c:formatCode>0.0%</c:formatCode>
                <c:ptCount val="10"/>
                <c:pt idx="0">
                  <c:v>0.34782608695652173</c:v>
                </c:pt>
                <c:pt idx="1">
                  <c:v>0.36363636363636365</c:v>
                </c:pt>
                <c:pt idx="2">
                  <c:v>0.32110091743119268</c:v>
                </c:pt>
                <c:pt idx="3">
                  <c:v>0.30769230769230771</c:v>
                </c:pt>
                <c:pt idx="4">
                  <c:v>0.32835820895522388</c:v>
                </c:pt>
                <c:pt idx="5">
                  <c:v>0.37037037037037035</c:v>
                </c:pt>
                <c:pt idx="6">
                  <c:v>0.36936936936936937</c:v>
                </c:pt>
                <c:pt idx="7">
                  <c:v>0.32075471698113206</c:v>
                </c:pt>
                <c:pt idx="8">
                  <c:v>0.3493975903614458</c:v>
                </c:pt>
                <c:pt idx="9">
                  <c:v>0.36956521739130432</c:v>
                </c:pt>
              </c:numCache>
            </c:numRef>
          </c:val>
          <c:smooth val="0"/>
          <c:extLst>
            <c:ext xmlns:c16="http://schemas.microsoft.com/office/drawing/2014/chart" uri="{C3380CC4-5D6E-409C-BE32-E72D297353CC}">
              <c16:uniqueId val="{00000005-E1A2-4F24-BF37-420365C35326}"/>
            </c:ext>
          </c:extLst>
        </c:ser>
        <c:dLbls>
          <c:showLegendKey val="0"/>
          <c:showVal val="0"/>
          <c:showCatName val="0"/>
          <c:showSerName val="0"/>
          <c:showPercent val="0"/>
          <c:showBubbleSize val="0"/>
        </c:dLbls>
        <c:marker val="1"/>
        <c:smooth val="0"/>
        <c:axId val="1329174023"/>
        <c:axId val="1"/>
      </c:lineChart>
      <c:barChart>
        <c:barDir val="col"/>
        <c:grouping val="clustered"/>
        <c:varyColors val="1"/>
        <c:ser>
          <c:idx val="6"/>
          <c:order val="6"/>
          <c:tx>
            <c:v>Hospital</c:v>
          </c:tx>
          <c:spPr>
            <a:solidFill>
              <a:srgbClr val="0000FF">
                <a:alpha val="50196"/>
              </a:srgbClr>
            </a:solidFill>
          </c:spPr>
          <c:invertIfNegative val="1"/>
          <c:cat>
            <c:strRef>
              <c:f>'Sev Malnutrition'!$A$33:$A$42</c:f>
              <c:strCache>
                <c:ptCount val="10"/>
                <c:pt idx="0">
                  <c:v>Q3 FY 2023</c:v>
                </c:pt>
                <c:pt idx="1">
                  <c:v>Q4 FY 2023</c:v>
                </c:pt>
                <c:pt idx="2">
                  <c:v>Q1 FY 2024</c:v>
                </c:pt>
                <c:pt idx="3">
                  <c:v>Q2 FY 2024</c:v>
                </c:pt>
                <c:pt idx="4">
                  <c:v>Q3 FY 2024</c:v>
                </c:pt>
                <c:pt idx="5">
                  <c:v>Q4 FY 2024</c:v>
                </c:pt>
                <c:pt idx="6">
                  <c:v>Q1 FY 2025</c:v>
                </c:pt>
                <c:pt idx="7">
                  <c:v>Q2 FY 2025</c:v>
                </c:pt>
                <c:pt idx="8">
                  <c:v>Q3 FY 2025</c:v>
                </c:pt>
                <c:pt idx="9">
                  <c:v>Q4 FY 2025</c:v>
                </c:pt>
              </c:strCache>
            </c:strRef>
          </c:cat>
          <c:val>
            <c:numRef>
              <c:f>'Sev Malnutrition'!$H$33:$H$42</c:f>
              <c:numCache>
                <c:formatCode>0.0%</c:formatCode>
                <c:ptCount val="10"/>
                <c:pt idx="0">
                  <c:v>0.23404255319148901</c:v>
                </c:pt>
                <c:pt idx="1">
                  <c:v>0.43243243243243201</c:v>
                </c:pt>
                <c:pt idx="2">
                  <c:v>0.31578947368421001</c:v>
                </c:pt>
                <c:pt idx="3">
                  <c:v>0.40816326530612201</c:v>
                </c:pt>
                <c:pt idx="4">
                  <c:v>0.25</c:v>
                </c:pt>
                <c:pt idx="5">
                  <c:v>0.35064935064934999</c:v>
                </c:pt>
                <c:pt idx="6">
                  <c:v>0.31958762886597902</c:v>
                </c:pt>
                <c:pt idx="7">
                  <c:v>0.256198347107438</c:v>
                </c:pt>
                <c:pt idx="8">
                  <c:v>0.32692307692307598</c:v>
                </c:pt>
                <c:pt idx="9">
                  <c:v>0.35576923076923</c:v>
                </c:pt>
              </c:numCache>
            </c:numRef>
          </c:val>
          <c:extLst>
            <c:ext xmlns:c14="http://schemas.microsoft.com/office/drawing/2007/8/2/chart" uri="{6F2FDCE9-48DA-4B69-8628-5D25D57E5C99}">
              <c14:invertSolidFillFmt>
                <c14:spPr xmlns:c14="http://schemas.microsoft.com/office/drawing/2007/8/2/chart">
                  <a:solidFill>
                    <a:srgbClr val="FFFFFF"/>
                  </a:solidFill>
                </c14:spPr>
              </c14:invertSolidFillFmt>
            </c:ext>
            <c:ext xmlns:c16="http://schemas.microsoft.com/office/drawing/2014/chart" uri="{C3380CC4-5D6E-409C-BE32-E72D297353CC}">
              <c16:uniqueId val="{00000006-E1A2-4F24-BF37-420365C35326}"/>
            </c:ext>
          </c:extLst>
        </c:ser>
        <c:dLbls>
          <c:showLegendKey val="0"/>
          <c:showVal val="0"/>
          <c:showCatName val="0"/>
          <c:showSerName val="0"/>
          <c:showPercent val="0"/>
          <c:showBubbleSize val="0"/>
        </c:dLbls>
        <c:gapWidth val="150"/>
        <c:axId val="1329174023"/>
        <c:axId val="1"/>
      </c:barChart>
      <c:catAx>
        <c:axId val="1329174023"/>
        <c:scaling>
          <c:orientation val="minMax"/>
        </c:scaling>
        <c:delete val="0"/>
        <c:axPos val="b"/>
        <c:numFmt formatCode="General" sourceLinked="0"/>
        <c:majorTickMark val="none"/>
        <c:minorTickMark val="none"/>
        <c:tickLblPos val="nextTo"/>
        <c:crossAx val="1"/>
        <c:crosses val="autoZero"/>
        <c:auto val="0"/>
        <c:lblAlgn val="ctr"/>
        <c:lblOffset val="100"/>
        <c:noMultiLvlLbl val="1"/>
      </c:catAx>
      <c:valAx>
        <c:axId val="1"/>
        <c:scaling>
          <c:orientation val="minMax"/>
          <c:max val="1"/>
          <c:min val="0"/>
        </c:scaling>
        <c:delete val="0"/>
        <c:axPos val="l"/>
        <c:majorGridlines>
          <c:spPr>
            <a:ln w="6350">
              <a:solidFill>
                <a:prstClr val="silver"/>
              </a:solidFill>
            </a:ln>
          </c:spPr>
        </c:majorGridlines>
        <c:numFmt formatCode="0%" sourceLinked="0"/>
        <c:majorTickMark val="none"/>
        <c:minorTickMark val="none"/>
        <c:tickLblPos val="nextTo"/>
        <c:crossAx val="1329174023"/>
        <c:crosses val="autoZero"/>
        <c:crossBetween val="between"/>
      </c:valAx>
    </c:plotArea>
    <c:legend>
      <c:legendPos val="r"/>
      <c:overlay val="0"/>
    </c:legend>
    <c:plotVisOnly val="1"/>
    <c:dispBlanksAs val="gap"/>
    <c:showDLblsOverMax val="1"/>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chart" Target="../charts/chart9.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18.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19.xml.rels><?xml version="1.0" encoding="UTF-8" standalone="yes"?>
<Relationships xmlns="http://schemas.openxmlformats.org/package/2006/relationships"><Relationship Id="rId1" Type="http://schemas.openxmlformats.org/officeDocument/2006/relationships/chart" Target="../charts/chart18.xml"/></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0.xml.rels><?xml version="1.0" encoding="UTF-8" standalone="yes"?>
<Relationships xmlns="http://schemas.openxmlformats.org/package/2006/relationships"><Relationship Id="rId1" Type="http://schemas.openxmlformats.org/officeDocument/2006/relationships/chart" Target="../charts/chart19.xml"/></Relationships>
</file>

<file path=xl/drawings/_rels/drawing21.xml.rels><?xml version="1.0" encoding="UTF-8" standalone="yes"?>
<Relationships xmlns="http://schemas.openxmlformats.org/package/2006/relationships"><Relationship Id="rId1" Type="http://schemas.openxmlformats.org/officeDocument/2006/relationships/chart" Target="../charts/chart20.xml"/></Relationships>
</file>

<file path=xl/drawings/_rels/drawing22.xml.rels><?xml version="1.0" encoding="UTF-8" standalone="yes"?>
<Relationships xmlns="http://schemas.openxmlformats.org/package/2006/relationships"><Relationship Id="rId1" Type="http://schemas.openxmlformats.org/officeDocument/2006/relationships/chart" Target="../charts/chart21.xml"/></Relationships>
</file>

<file path=xl/drawings/_rels/drawing23.xml.rels><?xml version="1.0" encoding="UTF-8" standalone="yes"?>
<Relationships xmlns="http://schemas.openxmlformats.org/package/2006/relationships"><Relationship Id="rId1" Type="http://schemas.openxmlformats.org/officeDocument/2006/relationships/chart" Target="../charts/chart22.xml"/></Relationships>
</file>

<file path=xl/drawings/_rels/drawing24.xml.rels><?xml version="1.0" encoding="UTF-8" standalone="yes"?>
<Relationships xmlns="http://schemas.openxmlformats.org/package/2006/relationships"><Relationship Id="rId1" Type="http://schemas.openxmlformats.org/officeDocument/2006/relationships/chart" Target="../charts/chart23.xml"/></Relationships>
</file>

<file path=xl/drawings/_rels/drawing25.xml.rels><?xml version="1.0" encoding="UTF-8" standalone="yes"?>
<Relationships xmlns="http://schemas.openxmlformats.org/package/2006/relationships"><Relationship Id="rId1" Type="http://schemas.openxmlformats.org/officeDocument/2006/relationships/chart" Target="../charts/chart24.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1" Type="http://schemas.openxmlformats.org/officeDocument/2006/relationships/chart" Target="../charts/chart4.xml"/></Relationships>
</file>

<file path=xl/drawings/_rels/drawing6.xml.rels><?xml version="1.0" encoding="UTF-8" standalone="yes"?>
<Relationships xmlns="http://schemas.openxmlformats.org/package/2006/relationships"><Relationship Id="rId1" Type="http://schemas.openxmlformats.org/officeDocument/2006/relationships/chart" Target="../charts/chart5.xml"/></Relationships>
</file>

<file path=xl/drawings/_rels/drawing7.xml.rels><?xml version="1.0" encoding="UTF-8" standalone="yes"?>
<Relationships xmlns="http://schemas.openxmlformats.org/package/2006/relationships"><Relationship Id="rId1" Type="http://schemas.openxmlformats.org/officeDocument/2006/relationships/chart" Target="../charts/chart6.xml"/></Relationships>
</file>

<file path=xl/drawings/_rels/drawing8.xml.rels><?xml version="1.0" encoding="UTF-8" standalone="yes"?>
<Relationships xmlns="http://schemas.openxmlformats.org/package/2006/relationships"><Relationship Id="rId1" Type="http://schemas.openxmlformats.org/officeDocument/2006/relationships/chart" Target="../charts/chart7.xml"/></Relationships>
</file>

<file path=xl/drawings/_rels/drawing9.xml.rels><?xml version="1.0" encoding="UTF-8" standalone="yes"?>
<Relationships xmlns="http://schemas.openxmlformats.org/package/2006/relationships"><Relationship Id="rId1" Type="http://schemas.openxmlformats.org/officeDocument/2006/relationships/chart" Target="../charts/chart8.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5</xdr:col>
      <xdr:colOff>0</xdr:colOff>
      <xdr:row>2</xdr:row>
      <xdr:rowOff>95250</xdr:rowOff>
    </xdr:from>
    <xdr:to>
      <xdr:col>8</xdr:col>
      <xdr:colOff>59187</xdr:colOff>
      <xdr:row>5</xdr:row>
      <xdr:rowOff>9525</xdr:rowOff>
    </xdr:to>
    <xdr:pic>
      <xdr:nvPicPr>
        <xdr:cNvPr id="27991059" name="Picture 1" descr="PEPPER logo ">
          <a:extLst>
            <a:ext uri="{FF2B5EF4-FFF2-40B4-BE49-F238E27FC236}">
              <a16:creationId xmlns:a16="http://schemas.microsoft.com/office/drawing/2014/main" id="{00000000-0008-0000-0000-0000131CAB0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543300" y="400050"/>
          <a:ext cx="1809882" cy="3657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47625</xdr:colOff>
      <xdr:row>0</xdr:row>
      <xdr:rowOff>57150</xdr:rowOff>
    </xdr:from>
    <xdr:to>
      <xdr:col>2</xdr:col>
      <xdr:colOff>555802</xdr:colOff>
      <xdr:row>5</xdr:row>
      <xdr:rowOff>94488</xdr:rowOff>
    </xdr:to>
    <xdr:pic>
      <xdr:nvPicPr>
        <xdr:cNvPr id="3" name="Picture 2" descr="CMS Logo">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a:stretch>
          <a:fillRect/>
        </a:stretch>
      </xdr:blipFill>
      <xdr:spPr>
        <a:xfrm>
          <a:off x="47625" y="57150"/>
          <a:ext cx="2356027" cy="833628"/>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47</xdr:row>
      <xdr:rowOff>0</xdr:rowOff>
    </xdr:from>
    <xdr:to>
      <xdr:col>10</xdr:col>
      <xdr:colOff>0</xdr:colOff>
      <xdr:row>73</xdr:row>
      <xdr:rowOff>0</xdr:rowOff>
    </xdr:to>
    <xdr:graphicFrame macro="">
      <xdr:nvGraphicFramePr>
        <xdr:cNvPr id="2" name="Diagramm0" descr="This chart displays comparative data in visual form" title="Comparative Data Chart">
          <a:extLst>
            <a:ext uri="{FF2B5EF4-FFF2-40B4-BE49-F238E27FC236}">
              <a16:creationId xmlns:a16="http://schemas.microsoft.com/office/drawing/2014/main" id="{00000000-0008-0000-0C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44</xdr:row>
      <xdr:rowOff>0</xdr:rowOff>
    </xdr:from>
    <xdr:to>
      <xdr:col>10</xdr:col>
      <xdr:colOff>0</xdr:colOff>
      <xdr:row>70</xdr:row>
      <xdr:rowOff>0</xdr:rowOff>
    </xdr:to>
    <xdr:graphicFrame macro="">
      <xdr:nvGraphicFramePr>
        <xdr:cNvPr id="2" name="Diagramm0" descr="This chart displays comparative data in visual form" title="Comparative Data Chart">
          <a:extLst>
            <a:ext uri="{FF2B5EF4-FFF2-40B4-BE49-F238E27FC236}">
              <a16:creationId xmlns:a16="http://schemas.microsoft.com/office/drawing/2014/main" id="{00000000-0008-0000-0D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42</xdr:row>
      <xdr:rowOff>0</xdr:rowOff>
    </xdr:from>
    <xdr:to>
      <xdr:col>10</xdr:col>
      <xdr:colOff>0</xdr:colOff>
      <xdr:row>68</xdr:row>
      <xdr:rowOff>0</xdr:rowOff>
    </xdr:to>
    <xdr:graphicFrame macro="">
      <xdr:nvGraphicFramePr>
        <xdr:cNvPr id="2" name="Diagramm0" descr="This chart displays comparative data in visual form" title="Comparative Data Chart">
          <a:extLst>
            <a:ext uri="{FF2B5EF4-FFF2-40B4-BE49-F238E27FC236}">
              <a16:creationId xmlns:a16="http://schemas.microsoft.com/office/drawing/2014/main" id="{00000000-0008-0000-0E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0</xdr:col>
      <xdr:colOff>0</xdr:colOff>
      <xdr:row>41</xdr:row>
      <xdr:rowOff>0</xdr:rowOff>
    </xdr:from>
    <xdr:to>
      <xdr:col>10</xdr:col>
      <xdr:colOff>0</xdr:colOff>
      <xdr:row>67</xdr:row>
      <xdr:rowOff>0</xdr:rowOff>
    </xdr:to>
    <xdr:graphicFrame macro="">
      <xdr:nvGraphicFramePr>
        <xdr:cNvPr id="2" name="Diagramm0" descr="This chart displays comparative data in visual form" title="Comparative Data Chart">
          <a:extLst>
            <a:ext uri="{FF2B5EF4-FFF2-40B4-BE49-F238E27FC236}">
              <a16:creationId xmlns:a16="http://schemas.microsoft.com/office/drawing/2014/main" id="{00000000-0008-0000-0F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0</xdr:col>
      <xdr:colOff>0</xdr:colOff>
      <xdr:row>41</xdr:row>
      <xdr:rowOff>0</xdr:rowOff>
    </xdr:from>
    <xdr:to>
      <xdr:col>10</xdr:col>
      <xdr:colOff>0</xdr:colOff>
      <xdr:row>67</xdr:row>
      <xdr:rowOff>0</xdr:rowOff>
    </xdr:to>
    <xdr:graphicFrame macro="">
      <xdr:nvGraphicFramePr>
        <xdr:cNvPr id="2" name="Diagramm0" descr="This chart displays comparative data in visual form" title="Comparative Data Chart">
          <a:extLst>
            <a:ext uri="{FF2B5EF4-FFF2-40B4-BE49-F238E27FC236}">
              <a16:creationId xmlns:a16="http://schemas.microsoft.com/office/drawing/2014/main" id="{00000000-0008-0000-1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0</xdr:col>
      <xdr:colOff>0</xdr:colOff>
      <xdr:row>42</xdr:row>
      <xdr:rowOff>0</xdr:rowOff>
    </xdr:from>
    <xdr:to>
      <xdr:col>10</xdr:col>
      <xdr:colOff>0</xdr:colOff>
      <xdr:row>68</xdr:row>
      <xdr:rowOff>0</xdr:rowOff>
    </xdr:to>
    <xdr:graphicFrame macro="">
      <xdr:nvGraphicFramePr>
        <xdr:cNvPr id="2" name="Diagramm0" descr="This chart displays comparative data in visual form" title="Comparative Data Chart">
          <a:extLst>
            <a:ext uri="{FF2B5EF4-FFF2-40B4-BE49-F238E27FC236}">
              <a16:creationId xmlns:a16="http://schemas.microsoft.com/office/drawing/2014/main" id="{00000000-0008-0000-1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0</xdr:col>
      <xdr:colOff>0</xdr:colOff>
      <xdr:row>42</xdr:row>
      <xdr:rowOff>0</xdr:rowOff>
    </xdr:from>
    <xdr:to>
      <xdr:col>10</xdr:col>
      <xdr:colOff>0</xdr:colOff>
      <xdr:row>68</xdr:row>
      <xdr:rowOff>0</xdr:rowOff>
    </xdr:to>
    <xdr:graphicFrame macro="">
      <xdr:nvGraphicFramePr>
        <xdr:cNvPr id="2" name="Diagramm0" descr="This chart displays comparative data in visual form" title="Comparative Data Chart">
          <a:extLst>
            <a:ext uri="{FF2B5EF4-FFF2-40B4-BE49-F238E27FC236}">
              <a16:creationId xmlns:a16="http://schemas.microsoft.com/office/drawing/2014/main" id="{00000000-0008-0000-1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0</xdr:col>
      <xdr:colOff>0</xdr:colOff>
      <xdr:row>42</xdr:row>
      <xdr:rowOff>0</xdr:rowOff>
    </xdr:from>
    <xdr:to>
      <xdr:col>10</xdr:col>
      <xdr:colOff>0</xdr:colOff>
      <xdr:row>68</xdr:row>
      <xdr:rowOff>0</xdr:rowOff>
    </xdr:to>
    <xdr:graphicFrame macro="">
      <xdr:nvGraphicFramePr>
        <xdr:cNvPr id="2" name="Diagramm0" descr="This chart displays comparative data in visual form" title="Comparative Data Chart">
          <a:extLst>
            <a:ext uri="{FF2B5EF4-FFF2-40B4-BE49-F238E27FC236}">
              <a16:creationId xmlns:a16="http://schemas.microsoft.com/office/drawing/2014/main" id="{00000000-0008-0000-1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0</xdr:col>
      <xdr:colOff>0</xdr:colOff>
      <xdr:row>42</xdr:row>
      <xdr:rowOff>0</xdr:rowOff>
    </xdr:from>
    <xdr:to>
      <xdr:col>10</xdr:col>
      <xdr:colOff>0</xdr:colOff>
      <xdr:row>68</xdr:row>
      <xdr:rowOff>0</xdr:rowOff>
    </xdr:to>
    <xdr:graphicFrame macro="">
      <xdr:nvGraphicFramePr>
        <xdr:cNvPr id="2" name="Diagramm0" descr="This chart displays comparative data in visual form" title="Comparative Data Chart">
          <a:extLst>
            <a:ext uri="{FF2B5EF4-FFF2-40B4-BE49-F238E27FC236}">
              <a16:creationId xmlns:a16="http://schemas.microsoft.com/office/drawing/2014/main" id="{00000000-0008-0000-14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0</xdr:col>
      <xdr:colOff>0</xdr:colOff>
      <xdr:row>42</xdr:row>
      <xdr:rowOff>0</xdr:rowOff>
    </xdr:from>
    <xdr:to>
      <xdr:col>10</xdr:col>
      <xdr:colOff>0</xdr:colOff>
      <xdr:row>68</xdr:row>
      <xdr:rowOff>0</xdr:rowOff>
    </xdr:to>
    <xdr:graphicFrame macro="">
      <xdr:nvGraphicFramePr>
        <xdr:cNvPr id="2" name="Diagramm0" descr="This chart displays comparative data in visual form" title="Comparative Data Chart">
          <a:extLst>
            <a:ext uri="{FF2B5EF4-FFF2-40B4-BE49-F238E27FC236}">
              <a16:creationId xmlns:a16="http://schemas.microsoft.com/office/drawing/2014/main" id="{00000000-0008-0000-15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45</xdr:row>
      <xdr:rowOff>0</xdr:rowOff>
    </xdr:from>
    <xdr:to>
      <xdr:col>10</xdr:col>
      <xdr:colOff>0</xdr:colOff>
      <xdr:row>71</xdr:row>
      <xdr:rowOff>0</xdr:rowOff>
    </xdr:to>
    <xdr:graphicFrame macro="">
      <xdr:nvGraphicFramePr>
        <xdr:cNvPr id="2" name="Diagramm0" descr="This chart displays comparative data in visual form" title="Comparative Data Chart">
          <a:extLst>
            <a:ext uri="{FF2B5EF4-FFF2-40B4-BE49-F238E27FC236}">
              <a16:creationId xmlns:a16="http://schemas.microsoft.com/office/drawing/2014/main" id="{00000000-0008-0000-04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xdr:from>
      <xdr:col>0</xdr:col>
      <xdr:colOff>0</xdr:colOff>
      <xdr:row>42</xdr:row>
      <xdr:rowOff>0</xdr:rowOff>
    </xdr:from>
    <xdr:to>
      <xdr:col>10</xdr:col>
      <xdr:colOff>0</xdr:colOff>
      <xdr:row>68</xdr:row>
      <xdr:rowOff>0</xdr:rowOff>
    </xdr:to>
    <xdr:graphicFrame macro="">
      <xdr:nvGraphicFramePr>
        <xdr:cNvPr id="2" name="Diagramm0" descr="This chart displays comparative data in visual form" title="Comparative Data Chart">
          <a:extLst>
            <a:ext uri="{FF2B5EF4-FFF2-40B4-BE49-F238E27FC236}">
              <a16:creationId xmlns:a16="http://schemas.microsoft.com/office/drawing/2014/main" id="{00000000-0008-0000-16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1.xml><?xml version="1.0" encoding="utf-8"?>
<xdr:wsDr xmlns:xdr="http://schemas.openxmlformats.org/drawingml/2006/spreadsheetDrawing" xmlns:a="http://schemas.openxmlformats.org/drawingml/2006/main">
  <xdr:twoCellAnchor>
    <xdr:from>
      <xdr:col>0</xdr:col>
      <xdr:colOff>0</xdr:colOff>
      <xdr:row>42</xdr:row>
      <xdr:rowOff>0</xdr:rowOff>
    </xdr:from>
    <xdr:to>
      <xdr:col>10</xdr:col>
      <xdr:colOff>0</xdr:colOff>
      <xdr:row>68</xdr:row>
      <xdr:rowOff>0</xdr:rowOff>
    </xdr:to>
    <xdr:graphicFrame macro="">
      <xdr:nvGraphicFramePr>
        <xdr:cNvPr id="2" name="Diagramm0" descr="This chart displays comparative data in visual form" title="Comparative Data Chart">
          <a:extLst>
            <a:ext uri="{FF2B5EF4-FFF2-40B4-BE49-F238E27FC236}">
              <a16:creationId xmlns:a16="http://schemas.microsoft.com/office/drawing/2014/main" id="{00000000-0008-0000-17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2.xml><?xml version="1.0" encoding="utf-8"?>
<xdr:wsDr xmlns:xdr="http://schemas.openxmlformats.org/drawingml/2006/spreadsheetDrawing" xmlns:a="http://schemas.openxmlformats.org/drawingml/2006/main">
  <xdr:twoCellAnchor>
    <xdr:from>
      <xdr:col>0</xdr:col>
      <xdr:colOff>0</xdr:colOff>
      <xdr:row>44</xdr:row>
      <xdr:rowOff>0</xdr:rowOff>
    </xdr:from>
    <xdr:to>
      <xdr:col>10</xdr:col>
      <xdr:colOff>0</xdr:colOff>
      <xdr:row>70</xdr:row>
      <xdr:rowOff>0</xdr:rowOff>
    </xdr:to>
    <xdr:graphicFrame macro="">
      <xdr:nvGraphicFramePr>
        <xdr:cNvPr id="2" name="Diagramm0" descr="This chart displays comparative data in visual form" title="Comparative Data Chart">
          <a:extLst>
            <a:ext uri="{FF2B5EF4-FFF2-40B4-BE49-F238E27FC236}">
              <a16:creationId xmlns:a16="http://schemas.microsoft.com/office/drawing/2014/main" id="{00000000-0008-0000-18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3.xml><?xml version="1.0" encoding="utf-8"?>
<xdr:wsDr xmlns:xdr="http://schemas.openxmlformats.org/drawingml/2006/spreadsheetDrawing" xmlns:a="http://schemas.openxmlformats.org/drawingml/2006/main">
  <xdr:twoCellAnchor>
    <xdr:from>
      <xdr:col>0</xdr:col>
      <xdr:colOff>0</xdr:colOff>
      <xdr:row>44</xdr:row>
      <xdr:rowOff>0</xdr:rowOff>
    </xdr:from>
    <xdr:to>
      <xdr:col>10</xdr:col>
      <xdr:colOff>0</xdr:colOff>
      <xdr:row>70</xdr:row>
      <xdr:rowOff>0</xdr:rowOff>
    </xdr:to>
    <xdr:graphicFrame macro="">
      <xdr:nvGraphicFramePr>
        <xdr:cNvPr id="2" name="Diagramm0" descr="This chart displays comparative data in visual form" title="Comparative Data Chart">
          <a:extLst>
            <a:ext uri="{FF2B5EF4-FFF2-40B4-BE49-F238E27FC236}">
              <a16:creationId xmlns:a16="http://schemas.microsoft.com/office/drawing/2014/main" id="{00000000-0008-0000-19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4.xml><?xml version="1.0" encoding="utf-8"?>
<xdr:wsDr xmlns:xdr="http://schemas.openxmlformats.org/drawingml/2006/spreadsheetDrawing" xmlns:a="http://schemas.openxmlformats.org/drawingml/2006/main">
  <xdr:twoCellAnchor>
    <xdr:from>
      <xdr:col>0</xdr:col>
      <xdr:colOff>0</xdr:colOff>
      <xdr:row>47</xdr:row>
      <xdr:rowOff>0</xdr:rowOff>
    </xdr:from>
    <xdr:to>
      <xdr:col>10</xdr:col>
      <xdr:colOff>0</xdr:colOff>
      <xdr:row>73</xdr:row>
      <xdr:rowOff>0</xdr:rowOff>
    </xdr:to>
    <xdr:graphicFrame macro="">
      <xdr:nvGraphicFramePr>
        <xdr:cNvPr id="2" name="Diagramm0" descr="This chart displays comparative data in visual form" title="Comparative Data Chart">
          <a:extLst>
            <a:ext uri="{FF2B5EF4-FFF2-40B4-BE49-F238E27FC236}">
              <a16:creationId xmlns:a16="http://schemas.microsoft.com/office/drawing/2014/main" id="{00000000-0008-0000-1A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5.xml><?xml version="1.0" encoding="utf-8"?>
<xdr:wsDr xmlns:xdr="http://schemas.openxmlformats.org/drawingml/2006/spreadsheetDrawing" xmlns:a="http://schemas.openxmlformats.org/drawingml/2006/main">
  <xdr:twoCellAnchor>
    <xdr:from>
      <xdr:col>0</xdr:col>
      <xdr:colOff>0</xdr:colOff>
      <xdr:row>47</xdr:row>
      <xdr:rowOff>0</xdr:rowOff>
    </xdr:from>
    <xdr:to>
      <xdr:col>10</xdr:col>
      <xdr:colOff>0</xdr:colOff>
      <xdr:row>73</xdr:row>
      <xdr:rowOff>0</xdr:rowOff>
    </xdr:to>
    <xdr:graphicFrame macro="">
      <xdr:nvGraphicFramePr>
        <xdr:cNvPr id="2" name="Diagramm0" descr="This chart displays comparative data in visual form" title="Comparative Data Chart">
          <a:extLst>
            <a:ext uri="{FF2B5EF4-FFF2-40B4-BE49-F238E27FC236}">
              <a16:creationId xmlns:a16="http://schemas.microsoft.com/office/drawing/2014/main" id="{00000000-0008-0000-1B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47</xdr:row>
      <xdr:rowOff>0</xdr:rowOff>
    </xdr:from>
    <xdr:to>
      <xdr:col>10</xdr:col>
      <xdr:colOff>0</xdr:colOff>
      <xdr:row>73</xdr:row>
      <xdr:rowOff>0</xdr:rowOff>
    </xdr:to>
    <xdr:graphicFrame macro="">
      <xdr:nvGraphicFramePr>
        <xdr:cNvPr id="2" name="Diagramm0" descr="This chart displays comparative data in visual form" title="Comparative Data Chart">
          <a:extLst>
            <a:ext uri="{FF2B5EF4-FFF2-40B4-BE49-F238E27FC236}">
              <a16:creationId xmlns:a16="http://schemas.microsoft.com/office/drawing/2014/main" id="{00000000-0008-0000-05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46</xdr:row>
      <xdr:rowOff>0</xdr:rowOff>
    </xdr:from>
    <xdr:to>
      <xdr:col>10</xdr:col>
      <xdr:colOff>0</xdr:colOff>
      <xdr:row>72</xdr:row>
      <xdr:rowOff>0</xdr:rowOff>
    </xdr:to>
    <xdr:graphicFrame macro="">
      <xdr:nvGraphicFramePr>
        <xdr:cNvPr id="2" name="Diagramm0" descr="This chart displays comparative data in visual form" title="Comparative Data Chart">
          <a:extLst>
            <a:ext uri="{FF2B5EF4-FFF2-40B4-BE49-F238E27FC236}">
              <a16:creationId xmlns:a16="http://schemas.microsoft.com/office/drawing/2014/main" id="{00000000-0008-0000-06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47</xdr:row>
      <xdr:rowOff>0</xdr:rowOff>
    </xdr:from>
    <xdr:to>
      <xdr:col>10</xdr:col>
      <xdr:colOff>0</xdr:colOff>
      <xdr:row>73</xdr:row>
      <xdr:rowOff>0</xdr:rowOff>
    </xdr:to>
    <xdr:graphicFrame macro="">
      <xdr:nvGraphicFramePr>
        <xdr:cNvPr id="2" name="Diagramm0" descr="This chart displays comparative data in visual form" title="Comparative Data Chart">
          <a:extLst>
            <a:ext uri="{FF2B5EF4-FFF2-40B4-BE49-F238E27FC236}">
              <a16:creationId xmlns:a16="http://schemas.microsoft.com/office/drawing/2014/main" id="{00000000-0008-0000-07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43</xdr:row>
      <xdr:rowOff>0</xdr:rowOff>
    </xdr:from>
    <xdr:to>
      <xdr:col>10</xdr:col>
      <xdr:colOff>0</xdr:colOff>
      <xdr:row>69</xdr:row>
      <xdr:rowOff>0</xdr:rowOff>
    </xdr:to>
    <xdr:graphicFrame macro="">
      <xdr:nvGraphicFramePr>
        <xdr:cNvPr id="2" name="Diagramm0" descr="This chart displays comparative data in visual form" title="Comparative Data Chart">
          <a:extLst>
            <a:ext uri="{FF2B5EF4-FFF2-40B4-BE49-F238E27FC236}">
              <a16:creationId xmlns:a16="http://schemas.microsoft.com/office/drawing/2014/main" id="{00000000-0008-0000-08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47</xdr:row>
      <xdr:rowOff>0</xdr:rowOff>
    </xdr:from>
    <xdr:to>
      <xdr:col>10</xdr:col>
      <xdr:colOff>0</xdr:colOff>
      <xdr:row>73</xdr:row>
      <xdr:rowOff>0</xdr:rowOff>
    </xdr:to>
    <xdr:graphicFrame macro="">
      <xdr:nvGraphicFramePr>
        <xdr:cNvPr id="2" name="Diagramm0" descr="This chart displays comparative data in visual form" title="Comparative Data Chart">
          <a:extLst>
            <a:ext uri="{FF2B5EF4-FFF2-40B4-BE49-F238E27FC236}">
              <a16:creationId xmlns:a16="http://schemas.microsoft.com/office/drawing/2014/main" id="{00000000-0008-0000-09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47</xdr:row>
      <xdr:rowOff>0</xdr:rowOff>
    </xdr:from>
    <xdr:to>
      <xdr:col>10</xdr:col>
      <xdr:colOff>0</xdr:colOff>
      <xdr:row>73</xdr:row>
      <xdr:rowOff>0</xdr:rowOff>
    </xdr:to>
    <xdr:graphicFrame macro="">
      <xdr:nvGraphicFramePr>
        <xdr:cNvPr id="2" name="Diagramm0" descr="This chart displays comparative data in visual form" title="Comparative Data Chart">
          <a:extLst>
            <a:ext uri="{FF2B5EF4-FFF2-40B4-BE49-F238E27FC236}">
              <a16:creationId xmlns:a16="http://schemas.microsoft.com/office/drawing/2014/main" id="{00000000-0008-0000-0A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48</xdr:row>
      <xdr:rowOff>0</xdr:rowOff>
    </xdr:from>
    <xdr:to>
      <xdr:col>10</xdr:col>
      <xdr:colOff>0</xdr:colOff>
      <xdr:row>74</xdr:row>
      <xdr:rowOff>0</xdr:rowOff>
    </xdr:to>
    <xdr:graphicFrame macro="">
      <xdr:nvGraphicFramePr>
        <xdr:cNvPr id="2" name="Diagramm0" descr="This chart displays comparative data in visual form" title="Comparative Data Chart">
          <a:extLst>
            <a:ext uri="{FF2B5EF4-FFF2-40B4-BE49-F238E27FC236}">
              <a16:creationId xmlns:a16="http://schemas.microsoft.com/office/drawing/2014/main" id="{00000000-0008-0000-0B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file:///C:\Users\TNevolin\Downloads\production\100340\100340%2020251205043009%20Short-term%20Acute%20Care%20Hospital.xlsx" TargetMode="External"/><Relationship Id="rId2" Type="http://schemas.microsoft.com/office/2019/04/relationships/externalLinkLongPath" Target="/sites/CMS-CPI-CBRPEPPER/Shared%20Documents/PEPPER/Facility%20Type/ST%20&#8211;%20Short-term%20Acute%20Care%20Hospitals/2026%20Q1%20Release%20-%20Mar%202026/Topic%20Development/Report%20Template/production/100340/100340%2020251205043009%20Short-term%20Acute%20Care%20Hospital.xlsx?253BA8A7" TargetMode="External"/><Relationship Id="rId1" Type="http://schemas.openxmlformats.org/officeDocument/2006/relationships/externalLinkPath" Target="file:///\\253BA8A7\100340%2020251205043009%20Short-term%20Acute%20Care%20Hospital.xlsx" TargetMode="External"/><Relationship Id="rId4" Type="http://schemas.openxmlformats.org/officeDocument/2006/relationships/externalLinkPath" Target="../../2026%20Q1%20Release%20-%20Mar%202026/Topic%20Development/Report%20Template/production/100340/100340%2020251205043009%20Short-term%20Acute%20Care%20Hospit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relativeUrl r:id="rId4"/>
    </xxl21:alternateUrls>
    <sheetNames>
      <sheetName val="Purpose"/>
      <sheetName val="Definitions"/>
      <sheetName val="Compare"/>
      <sheetName val="Outlier Rank"/>
      <sheetName val="Stroke ICH"/>
      <sheetName val="Respiratory Inf"/>
      <sheetName val="Simp Pne"/>
      <sheetName val="Septicemia"/>
      <sheetName val="Unrel OR Px"/>
      <sheetName val="Med CC MCC"/>
      <sheetName val="Surg CC MCC"/>
      <sheetName val="Single CC or MCC"/>
      <sheetName val="Sev Malnutrition"/>
      <sheetName val="Vent Sup"/>
      <sheetName val="Perc CV Px"/>
      <sheetName val="Total Knee Replace"/>
      <sheetName val="Syncope"/>
      <sheetName val="Circ Sys Dx"/>
      <sheetName val="Dig Sys Dx"/>
      <sheetName val="Med Back"/>
      <sheetName val="Spinal Fusion"/>
      <sheetName val="3-Day SNF"/>
      <sheetName val="Readm"/>
      <sheetName val="Readm Same"/>
      <sheetName val="2DS Med DRGs"/>
      <sheetName val="2DS Surg DRGs"/>
      <sheetName val="1DS Med DRGs"/>
      <sheetName val="1DS Surg DRG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Set>
  </externalBook>
</externalLink>
</file>

<file path=xl/persons/person.xml><?xml version="1.0" encoding="utf-8"?>
<personList xmlns="http://schemas.microsoft.com/office/spreadsheetml/2018/threadedcomments" xmlns:x="http://schemas.openxmlformats.org/spreadsheetml/2006/mai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4A86A105-1345-4BF1-96AF-44B6E180EFD7}" name="Table123" displayName="Table123" ref="A4:B5" totalsRowShown="0" headerRowDxfId="8" dataDxfId="6" headerRowBorderDxfId="7" tableBorderDxfId="5" totalsRowBorderDxfId="4">
  <tableColumns count="2">
    <tableColumn id="1" xr3:uid="{2788A1C6-FFD2-4E1A-BCB0-916E41523BBF}" name="ST Target Area" dataDxfId="3" dataCellStyle="Normal 3"/>
    <tableColumn id="2" xr3:uid="{2C9D169D-1B7A-4C19-8B00-165D5F2C915F}" name="ST Target Area Definition" dataDxfId="2" dataCellStyle="Normal 3"/>
  </tableColumns>
  <tableStyleInfo name="TableStyleLight1" showFirstColumn="0" showLastColumn="0" showRowStripes="1" showColumnStripes="0"/>
  <extLst>
    <ext xmlns:x14="http://schemas.microsoft.com/office/spreadsheetml/2009/9/main" uri="{504A1905-F514-4f6f-8877-14C23A59335A}">
      <x14:table altTextSummary="This table displays the short-term acute care hospital target area definitions."/>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pepper.cbrpepper.org/"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M30"/>
  <sheetViews>
    <sheetView showGridLines="0" tabSelected="1" zoomScaleNormal="100" workbookViewId="0"/>
  </sheetViews>
  <sheetFormatPr defaultColWidth="8.6328125" defaultRowHeight="13.2" x14ac:dyDescent="0.25"/>
  <cols>
    <col min="1" max="1" width="10.6328125" style="1" customWidth="1"/>
    <col min="2" max="2" width="16.36328125" style="1" customWidth="1"/>
    <col min="3" max="7" width="8.6328125" style="1" customWidth="1"/>
    <col min="8" max="16384" width="8.6328125" style="1"/>
  </cols>
  <sheetData>
    <row r="1" spans="1:13" ht="12.6" customHeight="1" x14ac:dyDescent="0.25">
      <c r="B1" s="5"/>
      <c r="C1" s="5"/>
      <c r="D1" s="5"/>
      <c r="E1" s="5"/>
    </row>
    <row r="2" spans="1:13" ht="12.6" customHeight="1" x14ac:dyDescent="0.25"/>
    <row r="3" spans="1:13" ht="12.6" customHeight="1" x14ac:dyDescent="0.25">
      <c r="A3" s="2"/>
    </row>
    <row r="4" spans="1:13" ht="12.6" customHeight="1" x14ac:dyDescent="0.25">
      <c r="A4" s="2"/>
      <c r="H4" s="6"/>
      <c r="I4" s="6"/>
      <c r="J4" s="6"/>
    </row>
    <row r="5" spans="1:13" ht="12.6" customHeight="1" x14ac:dyDescent="0.25">
      <c r="A5" s="2"/>
      <c r="H5" s="72"/>
      <c r="I5" s="6"/>
      <c r="J5" s="6"/>
    </row>
    <row r="6" spans="1:13" ht="12.6" customHeight="1" x14ac:dyDescent="0.25">
      <c r="A6" s="2"/>
      <c r="H6" s="72"/>
      <c r="I6" s="6"/>
      <c r="J6" s="6"/>
      <c r="M6" s="1">
        <f>Septicemia!L29</f>
        <v>0</v>
      </c>
    </row>
    <row r="7" spans="1:13" ht="15" customHeight="1" x14ac:dyDescent="0.25">
      <c r="A7" s="12"/>
      <c r="H7" s="72"/>
      <c r="I7" s="6"/>
      <c r="J7" s="6"/>
    </row>
    <row r="8" spans="1:13" ht="17.25" customHeight="1" x14ac:dyDescent="0.25">
      <c r="A8" s="2" t="s">
        <v>0</v>
      </c>
      <c r="H8" s="72"/>
      <c r="I8" s="6"/>
      <c r="J8" s="6"/>
    </row>
    <row r="9" spans="1:13" ht="17.25" customHeight="1" x14ac:dyDescent="0.25">
      <c r="A9" s="2" t="s">
        <v>1</v>
      </c>
      <c r="H9" s="72"/>
      <c r="I9" s="6"/>
      <c r="J9" s="6"/>
    </row>
    <row r="10" spans="1:13" ht="16.95" customHeight="1" x14ac:dyDescent="0.25">
      <c r="A10" s="13"/>
      <c r="H10" s="72"/>
      <c r="I10" s="6"/>
      <c r="J10" s="6"/>
    </row>
    <row r="11" spans="1:13" ht="16.5" customHeight="1" x14ac:dyDescent="0.25">
      <c r="A11" s="15" t="s">
        <v>2</v>
      </c>
      <c r="B11" s="2"/>
    </row>
    <row r="12" spans="1:13" ht="26.25" customHeight="1" x14ac:dyDescent="0.25">
      <c r="A12" s="4" t="s">
        <v>3</v>
      </c>
      <c r="B12" s="3"/>
      <c r="C12" s="3"/>
      <c r="D12" s="3"/>
      <c r="E12" s="3"/>
      <c r="F12" s="3"/>
      <c r="G12" s="3"/>
      <c r="H12" s="3"/>
    </row>
    <row r="13" spans="1:13" s="3" customFormat="1" ht="26.25" customHeight="1" x14ac:dyDescent="0.25">
      <c r="A13" s="7" t="s">
        <v>4</v>
      </c>
    </row>
    <row r="14" spans="1:13" s="3" customFormat="1" ht="15" x14ac:dyDescent="0.25">
      <c r="A14" s="3" t="s">
        <v>402</v>
      </c>
    </row>
    <row r="15" spans="1:13" s="3" customFormat="1" ht="15" x14ac:dyDescent="0.25">
      <c r="A15" s="3" t="s">
        <v>5</v>
      </c>
      <c r="E15" s="138"/>
    </row>
    <row r="16" spans="1:13" s="3" customFormat="1" ht="15" x14ac:dyDescent="0.25">
      <c r="A16" s="8" t="s">
        <v>6</v>
      </c>
    </row>
    <row r="17" spans="1:1" s="3" customFormat="1" ht="15" x14ac:dyDescent="0.25">
      <c r="A17" s="9" t="s">
        <v>7</v>
      </c>
    </row>
    <row r="18" spans="1:1" s="3" customFormat="1" ht="15" x14ac:dyDescent="0.25">
      <c r="A18" s="4" t="s">
        <v>8</v>
      </c>
    </row>
    <row r="19" spans="1:1" s="3" customFormat="1" ht="15" x14ac:dyDescent="0.25">
      <c r="A19" s="10" t="s">
        <v>9</v>
      </c>
    </row>
    <row r="20" spans="1:1" s="3" customFormat="1" ht="15" x14ac:dyDescent="0.25">
      <c r="A20" s="3" t="s">
        <v>10</v>
      </c>
    </row>
    <row r="21" spans="1:1" s="3" customFormat="1" ht="15" x14ac:dyDescent="0.25">
      <c r="A21" s="3" t="s">
        <v>11</v>
      </c>
    </row>
    <row r="22" spans="1:1" s="3" customFormat="1" ht="15" x14ac:dyDescent="0.25">
      <c r="A22" s="3" t="s">
        <v>12</v>
      </c>
    </row>
    <row r="23" spans="1:1" s="3" customFormat="1" ht="15" x14ac:dyDescent="0.25">
      <c r="A23" s="3" t="s">
        <v>13</v>
      </c>
    </row>
    <row r="24" spans="1:1" ht="26.25" customHeight="1" x14ac:dyDescent="0.25">
      <c r="A24" s="3" t="s">
        <v>14</v>
      </c>
    </row>
    <row r="25" spans="1:1" ht="26.25" customHeight="1" x14ac:dyDescent="0.25">
      <c r="A25" s="3" t="s">
        <v>15</v>
      </c>
    </row>
    <row r="26" spans="1:1" ht="26.25" customHeight="1" x14ac:dyDescent="0.25">
      <c r="A26" s="3" t="s">
        <v>16</v>
      </c>
    </row>
    <row r="27" spans="1:1" ht="15" customHeight="1" x14ac:dyDescent="0.25">
      <c r="A27" s="14" t="s">
        <v>17</v>
      </c>
    </row>
    <row r="28" spans="1:1" ht="26.25" customHeight="1" x14ac:dyDescent="0.25">
      <c r="A28" s="11" t="s">
        <v>18</v>
      </c>
    </row>
    <row r="29" spans="1:1" ht="15" x14ac:dyDescent="0.25">
      <c r="A29" s="4" t="s">
        <v>19</v>
      </c>
    </row>
    <row r="30" spans="1:1" ht="15" x14ac:dyDescent="0.25">
      <c r="A30" s="12"/>
    </row>
  </sheetData>
  <phoneticPr fontId="5" type="noConversion"/>
  <hyperlinks>
    <hyperlink ref="A27" r:id="rId1" xr:uid="{00000000-0004-0000-0000-000000000000}"/>
  </hyperlinks>
  <pageMargins left="0.5" right="0.25" top="1" bottom="0.5" header="0.5" footer="0.25"/>
  <pageSetup orientation="portrait" horizontalDpi="4294967293" verticalDpi="4294967293" r:id="rId2"/>
  <headerFooter alignWithMargins="0">
    <oddHeader>&amp;R&amp;G</oddHeader>
    <oddFooter>&amp;L&amp;8Source: Medicare PPS Inpatient Hospital Discharge Data</oddFooter>
  </headerFooter>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226E25-DD79-4B0D-AA26-CD5B28C7F747}">
  <sheetPr>
    <pageSetUpPr fitToPage="1"/>
  </sheetPr>
  <dimension ref="A1:I48"/>
  <sheetViews>
    <sheetView showGridLines="0" workbookViewId="0"/>
  </sheetViews>
  <sheetFormatPr defaultColWidth="8.81640625" defaultRowHeight="15" x14ac:dyDescent="0.25"/>
  <cols>
    <col min="1" max="8" width="14.08984375" style="17" customWidth="1"/>
    <col min="9" max="9" width="15" style="17" customWidth="1"/>
    <col min="10" max="10" width="14.08984375" style="17" customWidth="1"/>
    <col min="11" max="16384" width="8.81640625" style="17"/>
  </cols>
  <sheetData>
    <row r="1" spans="1:9" ht="17.399999999999999" x14ac:dyDescent="0.3">
      <c r="A1" s="16" t="s">
        <v>20</v>
      </c>
    </row>
    <row r="2" spans="1:9" ht="17.399999999999999" x14ac:dyDescent="0.3">
      <c r="A2" s="16" t="s">
        <v>93</v>
      </c>
    </row>
    <row r="3" spans="1:9" ht="17.399999999999999" x14ac:dyDescent="0.3">
      <c r="A3" s="76" t="s">
        <v>2</v>
      </c>
    </row>
    <row r="5" spans="1:9" ht="15.6" x14ac:dyDescent="0.3">
      <c r="A5" s="18" t="s">
        <v>200</v>
      </c>
    </row>
    <row r="6" spans="1:9" ht="100.2" customHeight="1" x14ac:dyDescent="0.3">
      <c r="A6" s="19" t="s">
        <v>135</v>
      </c>
      <c r="B6" s="19" t="s">
        <v>136</v>
      </c>
      <c r="C6" s="19" t="s">
        <v>137</v>
      </c>
      <c r="D6" s="19" t="s">
        <v>138</v>
      </c>
      <c r="E6" s="19" t="s">
        <v>139</v>
      </c>
      <c r="F6" s="19" t="s">
        <v>140</v>
      </c>
      <c r="G6" s="19" t="s">
        <v>141</v>
      </c>
      <c r="H6" s="19" t="s">
        <v>142</v>
      </c>
      <c r="I6" s="19" t="s">
        <v>143</v>
      </c>
    </row>
    <row r="7" spans="1:9" x14ac:dyDescent="0.25">
      <c r="A7" s="20" t="s">
        <v>115</v>
      </c>
      <c r="B7" s="20" t="s">
        <v>145</v>
      </c>
      <c r="C7" s="21">
        <v>0.74698795180722799</v>
      </c>
      <c r="D7" s="22">
        <v>248</v>
      </c>
      <c r="E7" s="22">
        <v>332</v>
      </c>
      <c r="F7" s="23">
        <v>4.3508064516129004</v>
      </c>
      <c r="G7" s="23">
        <v>4.05722891566265</v>
      </c>
      <c r="H7" s="24">
        <v>7779.8725403225799</v>
      </c>
      <c r="I7" s="24">
        <v>1929408.39</v>
      </c>
    </row>
    <row r="8" spans="1:9" ht="15" customHeight="1" x14ac:dyDescent="0.25">
      <c r="A8" s="20" t="s">
        <v>116</v>
      </c>
      <c r="B8" s="20" t="s">
        <v>145</v>
      </c>
      <c r="C8" s="21">
        <v>0.72527472527472503</v>
      </c>
      <c r="D8" s="22">
        <v>198</v>
      </c>
      <c r="E8" s="22">
        <v>273</v>
      </c>
      <c r="F8" s="23">
        <v>4.9090909090909003</v>
      </c>
      <c r="G8" s="23">
        <v>4.5347985347985302</v>
      </c>
      <c r="H8" s="24">
        <v>7774.50631313132</v>
      </c>
      <c r="I8" s="24">
        <v>1539352.25</v>
      </c>
    </row>
    <row r="9" spans="1:9" ht="15" customHeight="1" x14ac:dyDescent="0.25">
      <c r="A9" s="20" t="s">
        <v>117</v>
      </c>
      <c r="B9" s="20" t="s">
        <v>145</v>
      </c>
      <c r="C9" s="21">
        <v>0.75362318840579701</v>
      </c>
      <c r="D9" s="22">
        <v>260</v>
      </c>
      <c r="E9" s="22">
        <v>345</v>
      </c>
      <c r="F9" s="23">
        <v>4.5769230769230704</v>
      </c>
      <c r="G9" s="23">
        <v>4.22898550724637</v>
      </c>
      <c r="H9" s="24">
        <v>9737.2076153845992</v>
      </c>
      <c r="I9" s="24">
        <v>2531673.9799999902</v>
      </c>
    </row>
    <row r="10" spans="1:9" ht="15" customHeight="1" x14ac:dyDescent="0.25">
      <c r="A10" s="20" t="s">
        <v>118</v>
      </c>
      <c r="B10" s="20" t="s">
        <v>145</v>
      </c>
      <c r="C10" s="21">
        <v>0.73433583959899695</v>
      </c>
      <c r="D10" s="22">
        <v>293</v>
      </c>
      <c r="E10" s="22">
        <v>399</v>
      </c>
      <c r="F10" s="23">
        <v>4.0955631399317403</v>
      </c>
      <c r="G10" s="23">
        <v>3.7794486215538798</v>
      </c>
      <c r="H10" s="24">
        <v>9289.6168259385504</v>
      </c>
      <c r="I10" s="24">
        <v>2721857.7299999902</v>
      </c>
    </row>
    <row r="11" spans="1:9" ht="15" customHeight="1" x14ac:dyDescent="0.25">
      <c r="A11" s="20" t="s">
        <v>119</v>
      </c>
      <c r="B11" s="20" t="s">
        <v>145</v>
      </c>
      <c r="C11" s="21">
        <v>0.777464788732394</v>
      </c>
      <c r="D11" s="22">
        <v>276</v>
      </c>
      <c r="E11" s="22">
        <v>355</v>
      </c>
      <c r="F11" s="23">
        <v>4.3695652173913002</v>
      </c>
      <c r="G11" s="23">
        <v>4.14366197183098</v>
      </c>
      <c r="H11" s="24">
        <v>8966.8688043478196</v>
      </c>
      <c r="I11" s="24">
        <v>2474855.79</v>
      </c>
    </row>
    <row r="12" spans="1:9" ht="15" customHeight="1" x14ac:dyDescent="0.25">
      <c r="A12" s="20" t="s">
        <v>120</v>
      </c>
      <c r="B12" s="20" t="s">
        <v>145</v>
      </c>
      <c r="C12" s="21">
        <v>0.75280898876404401</v>
      </c>
      <c r="D12" s="22">
        <v>268</v>
      </c>
      <c r="E12" s="22">
        <v>356</v>
      </c>
      <c r="F12" s="23">
        <v>4.3731343283581996</v>
      </c>
      <c r="G12" s="23">
        <v>4.1853932584269602</v>
      </c>
      <c r="H12" s="24">
        <v>8929.0104477611894</v>
      </c>
      <c r="I12" s="24">
        <v>2392974.7999999998</v>
      </c>
    </row>
    <row r="13" spans="1:9" ht="15" customHeight="1" x14ac:dyDescent="0.25">
      <c r="A13" s="20" t="s">
        <v>121</v>
      </c>
      <c r="B13" s="20" t="s">
        <v>145</v>
      </c>
      <c r="C13" s="21">
        <v>0.71801566579634402</v>
      </c>
      <c r="D13" s="22">
        <v>275</v>
      </c>
      <c r="E13" s="22">
        <v>383</v>
      </c>
      <c r="F13" s="23">
        <v>4.1745454545454503</v>
      </c>
      <c r="G13" s="23">
        <v>3.7989556135770202</v>
      </c>
      <c r="H13" s="24">
        <v>9597.3054545454506</v>
      </c>
      <c r="I13" s="24">
        <v>2639259</v>
      </c>
    </row>
    <row r="14" spans="1:9" ht="15" customHeight="1" x14ac:dyDescent="0.3">
      <c r="A14" s="20" t="s">
        <v>122</v>
      </c>
      <c r="B14" s="20" t="s">
        <v>144</v>
      </c>
      <c r="C14" s="82">
        <v>0.71618625277161796</v>
      </c>
      <c r="D14" s="22">
        <v>323</v>
      </c>
      <c r="E14" s="22">
        <v>451</v>
      </c>
      <c r="F14" s="23">
        <v>3.9938080495356001</v>
      </c>
      <c r="G14" s="23">
        <v>3.7206208425720599</v>
      </c>
      <c r="H14" s="24">
        <v>9330.8793498451796</v>
      </c>
      <c r="I14" s="24">
        <v>3013874.02999999</v>
      </c>
    </row>
    <row r="15" spans="1:9" ht="15" customHeight="1" x14ac:dyDescent="0.3">
      <c r="A15" s="20" t="s">
        <v>123</v>
      </c>
      <c r="B15" s="20" t="s">
        <v>144</v>
      </c>
      <c r="C15" s="82">
        <v>0.70165745856353501</v>
      </c>
      <c r="D15" s="22">
        <v>254</v>
      </c>
      <c r="E15" s="22">
        <v>362</v>
      </c>
      <c r="F15" s="23">
        <v>4.0826771653543297</v>
      </c>
      <c r="G15" s="23">
        <v>3.8591160220994398</v>
      </c>
      <c r="H15" s="24">
        <v>9461.2455905511797</v>
      </c>
      <c r="I15" s="24">
        <v>2403156.38</v>
      </c>
    </row>
    <row r="16" spans="1:9" ht="15" customHeight="1" x14ac:dyDescent="0.3">
      <c r="A16" s="20" t="s">
        <v>124</v>
      </c>
      <c r="B16" s="20" t="s">
        <v>144</v>
      </c>
      <c r="C16" s="82">
        <v>0.67759562841529997</v>
      </c>
      <c r="D16" s="22">
        <v>248</v>
      </c>
      <c r="E16" s="22">
        <v>366</v>
      </c>
      <c r="F16" s="23">
        <v>4.1572580645161201</v>
      </c>
      <c r="G16" s="23">
        <v>3.7595628415300499</v>
      </c>
      <c r="H16" s="24">
        <v>9220.8887903225695</v>
      </c>
      <c r="I16" s="24">
        <v>2286780.4199999901</v>
      </c>
    </row>
    <row r="18" spans="1:8" ht="15.6" x14ac:dyDescent="0.3">
      <c r="A18" s="25" t="s">
        <v>185</v>
      </c>
    </row>
    <row r="19" spans="1:8" ht="15.6" x14ac:dyDescent="0.3">
      <c r="A19" s="18" t="s">
        <v>147</v>
      </c>
    </row>
    <row r="20" spans="1:8" x14ac:dyDescent="0.25">
      <c r="A20" s="17" t="s">
        <v>201</v>
      </c>
    </row>
    <row r="21" spans="1:8" x14ac:dyDescent="0.25">
      <c r="A21" s="17" t="s">
        <v>202</v>
      </c>
    </row>
    <row r="22" spans="1:8" x14ac:dyDescent="0.25">
      <c r="A22" s="17" t="s">
        <v>203</v>
      </c>
    </row>
    <row r="23" spans="1:8" x14ac:dyDescent="0.25">
      <c r="A23" s="17" t="s">
        <v>204</v>
      </c>
    </row>
    <row r="24" spans="1:8" ht="15.6" x14ac:dyDescent="0.3">
      <c r="A24" s="18" t="s">
        <v>150</v>
      </c>
    </row>
    <row r="25" spans="1:8" x14ac:dyDescent="0.25">
      <c r="A25" s="17" t="s">
        <v>205</v>
      </c>
    </row>
    <row r="26" spans="1:8" x14ac:dyDescent="0.25">
      <c r="A26" s="17" t="s">
        <v>206</v>
      </c>
    </row>
    <row r="27" spans="1:8" x14ac:dyDescent="0.25">
      <c r="A27" s="17" t="s">
        <v>207</v>
      </c>
    </row>
    <row r="28" spans="1:8" x14ac:dyDescent="0.25">
      <c r="A28" s="17" t="s">
        <v>208</v>
      </c>
    </row>
    <row r="30" spans="1:8" x14ac:dyDescent="0.25">
      <c r="A30" s="27"/>
    </row>
    <row r="31" spans="1:8" ht="15.6" x14ac:dyDescent="0.3">
      <c r="A31" s="18" t="s">
        <v>209</v>
      </c>
    </row>
    <row r="32" spans="1:8" ht="75" customHeight="1" x14ac:dyDescent="0.3">
      <c r="A32" s="19" t="s">
        <v>135</v>
      </c>
      <c r="B32" s="28" t="s">
        <v>156</v>
      </c>
      <c r="C32" s="19" t="s">
        <v>157</v>
      </c>
      <c r="D32" s="19" t="s">
        <v>158</v>
      </c>
      <c r="E32" s="29" t="s">
        <v>159</v>
      </c>
      <c r="F32" s="19" t="s">
        <v>160</v>
      </c>
      <c r="G32" s="19" t="s">
        <v>161</v>
      </c>
      <c r="H32" s="19" t="s">
        <v>137</v>
      </c>
    </row>
    <row r="33" spans="1:8" x14ac:dyDescent="0.25">
      <c r="A33" s="20" t="s">
        <v>115</v>
      </c>
      <c r="B33" s="21">
        <v>0.806378132118451</v>
      </c>
      <c r="C33" s="21">
        <v>0.78286683630195075</v>
      </c>
      <c r="D33" s="21">
        <v>0.78286683630195075</v>
      </c>
      <c r="E33" s="21">
        <v>0.70618556701030932</v>
      </c>
      <c r="F33" s="21">
        <v>0.6992481203007519</v>
      </c>
      <c r="G33" s="21">
        <v>0.68478260869565222</v>
      </c>
      <c r="H33" s="21">
        <v>0.74698795180722799</v>
      </c>
    </row>
    <row r="34" spans="1:8" ht="15" customHeight="1" x14ac:dyDescent="0.25">
      <c r="A34" s="20" t="s">
        <v>116</v>
      </c>
      <c r="B34" s="21">
        <v>0.79746835443037978</v>
      </c>
      <c r="C34" s="21">
        <v>0.77913043478260868</v>
      </c>
      <c r="D34" s="21">
        <v>0.75951903807615229</v>
      </c>
      <c r="E34" s="21">
        <v>0.6960132890365448</v>
      </c>
      <c r="F34" s="21">
        <v>0.69361702127659575</v>
      </c>
      <c r="G34" s="21">
        <v>0.67615309126594703</v>
      </c>
      <c r="H34" s="21">
        <v>0.72527472527472503</v>
      </c>
    </row>
    <row r="35" spans="1:8" ht="15" customHeight="1" x14ac:dyDescent="0.25">
      <c r="A35" s="20" t="s">
        <v>117</v>
      </c>
      <c r="B35" s="21">
        <v>0.81647940074906367</v>
      </c>
      <c r="C35" s="21">
        <v>0.79824561403508776</v>
      </c>
      <c r="D35" s="21">
        <v>0.78497409326424872</v>
      </c>
      <c r="E35" s="21">
        <v>0.72082585278276479</v>
      </c>
      <c r="F35" s="21">
        <v>0.72082585278276479</v>
      </c>
      <c r="G35" s="21">
        <v>0.70925373134328362</v>
      </c>
      <c r="H35" s="21">
        <v>0.75362318840579701</v>
      </c>
    </row>
    <row r="36" spans="1:8" ht="15" customHeight="1" x14ac:dyDescent="0.25">
      <c r="A36" s="20" t="s">
        <v>118</v>
      </c>
      <c r="B36" s="21">
        <v>0.82413793103448274</v>
      </c>
      <c r="C36" s="21">
        <v>0.80812641083521441</v>
      </c>
      <c r="D36" s="21">
        <v>0.79467258601553825</v>
      </c>
      <c r="E36" s="21">
        <v>0.73195876288659789</v>
      </c>
      <c r="F36" s="21">
        <v>0.73076923076923073</v>
      </c>
      <c r="G36" s="21">
        <v>0.7232142857142857</v>
      </c>
      <c r="H36" s="21">
        <v>0.73433583959899695</v>
      </c>
    </row>
    <row r="37" spans="1:8" ht="15" customHeight="1" x14ac:dyDescent="0.25">
      <c r="A37" s="20" t="s">
        <v>119</v>
      </c>
      <c r="B37" s="21">
        <v>0.80582524271844658</v>
      </c>
      <c r="C37" s="21">
        <v>0.78804347826086951</v>
      </c>
      <c r="D37" s="21">
        <v>0.77727272727272723</v>
      </c>
      <c r="E37" s="21">
        <v>0.70370370370370372</v>
      </c>
      <c r="F37" s="21">
        <v>0.69465648854961837</v>
      </c>
      <c r="G37" s="21">
        <v>0.67924528301886788</v>
      </c>
      <c r="H37" s="21">
        <v>0.777464788732394</v>
      </c>
    </row>
    <row r="38" spans="1:8" ht="15" customHeight="1" x14ac:dyDescent="0.25">
      <c r="A38" s="20" t="s">
        <v>120</v>
      </c>
      <c r="B38" s="21">
        <v>0.80277777777777781</v>
      </c>
      <c r="C38" s="21">
        <v>0.78219696969696972</v>
      </c>
      <c r="D38" s="21">
        <v>0.76923076923076927</v>
      </c>
      <c r="E38" s="21">
        <v>0.7</v>
      </c>
      <c r="F38" s="21">
        <v>0.69357798165137619</v>
      </c>
      <c r="G38" s="21">
        <v>0.66666666666666663</v>
      </c>
      <c r="H38" s="21">
        <v>0.75280898876404401</v>
      </c>
    </row>
    <row r="39" spans="1:8" ht="15" customHeight="1" x14ac:dyDescent="0.25">
      <c r="A39" s="20" t="s">
        <v>121</v>
      </c>
      <c r="B39" s="21">
        <v>0.81165919282511212</v>
      </c>
      <c r="C39" s="21">
        <v>0.79166666666666663</v>
      </c>
      <c r="D39" s="21">
        <v>0.78497409326424872</v>
      </c>
      <c r="E39" s="21">
        <v>0.71341463414634143</v>
      </c>
      <c r="F39" s="21">
        <v>0.703125</v>
      </c>
      <c r="G39" s="21">
        <v>0.68421052631578949</v>
      </c>
      <c r="H39" s="21">
        <v>0.71801566579634402</v>
      </c>
    </row>
    <row r="40" spans="1:8" ht="15" customHeight="1" x14ac:dyDescent="0.3">
      <c r="A40" s="20" t="s">
        <v>122</v>
      </c>
      <c r="B40" s="21">
        <v>0.83501161890007747</v>
      </c>
      <c r="C40" s="21">
        <v>0.82474226804123707</v>
      </c>
      <c r="D40" s="21">
        <v>0.81300813008130079</v>
      </c>
      <c r="E40" s="21">
        <v>0.74370709382151035</v>
      </c>
      <c r="F40" s="21">
        <v>0.74509803921568629</v>
      </c>
      <c r="G40" s="21">
        <v>0.73051948051948057</v>
      </c>
      <c r="H40" s="82">
        <v>0.71618625277161796</v>
      </c>
    </row>
    <row r="41" spans="1:8" ht="15" customHeight="1" x14ac:dyDescent="0.3">
      <c r="A41" s="20" t="s">
        <v>123</v>
      </c>
      <c r="B41" s="21">
        <v>0.8089887640449438</v>
      </c>
      <c r="C41" s="21">
        <v>0.79112008072653883</v>
      </c>
      <c r="D41" s="21">
        <v>0.78619153674832964</v>
      </c>
      <c r="E41" s="21">
        <v>0.70967741935483875</v>
      </c>
      <c r="F41" s="21">
        <v>0.71727533853098069</v>
      </c>
      <c r="G41" s="21">
        <v>0.68556701030927836</v>
      </c>
      <c r="H41" s="82">
        <v>0.70165745856353501</v>
      </c>
    </row>
    <row r="42" spans="1:8" ht="15" customHeight="1" x14ac:dyDescent="0.3">
      <c r="A42" s="20" t="s">
        <v>124</v>
      </c>
      <c r="B42" s="21">
        <v>0.79792746113989632</v>
      </c>
      <c r="C42" s="21">
        <v>0.77803203661327236</v>
      </c>
      <c r="D42" s="21">
        <v>0.76453201970443352</v>
      </c>
      <c r="E42" s="21">
        <v>0.69684210526315793</v>
      </c>
      <c r="F42" s="21">
        <v>0.70266990291262132</v>
      </c>
      <c r="G42" s="21">
        <v>0.67699115044247793</v>
      </c>
      <c r="H42" s="82">
        <v>0.67759562841529997</v>
      </c>
    </row>
    <row r="44" spans="1:8" ht="15.6" x14ac:dyDescent="0.3">
      <c r="A44" s="25" t="s">
        <v>182</v>
      </c>
      <c r="B44" s="30"/>
      <c r="C44" s="30"/>
      <c r="D44" s="30"/>
      <c r="E44" s="30"/>
      <c r="F44" s="30"/>
      <c r="G44" s="30"/>
      <c r="H44" s="30"/>
    </row>
    <row r="45" spans="1:8" x14ac:dyDescent="0.25">
      <c r="A45" s="17" t="s">
        <v>163</v>
      </c>
      <c r="B45" s="30"/>
      <c r="C45" s="30"/>
      <c r="D45" s="30"/>
      <c r="E45" s="30"/>
      <c r="F45" s="30"/>
      <c r="G45" s="30"/>
      <c r="H45" s="30"/>
    </row>
    <row r="46" spans="1:8" x14ac:dyDescent="0.25">
      <c r="A46" s="17" t="s">
        <v>164</v>
      </c>
      <c r="B46" s="30"/>
      <c r="C46" s="30"/>
      <c r="D46" s="30"/>
      <c r="E46" s="30"/>
      <c r="F46" s="30"/>
      <c r="G46" s="30"/>
      <c r="H46" s="30"/>
    </row>
    <row r="48" spans="1:8" x14ac:dyDescent="0.25">
      <c r="A48" s="17" t="s">
        <v>165</v>
      </c>
    </row>
  </sheetData>
  <pageMargins left="0.7" right="0.7" top="0.75" bottom="0.75" header="0.3" footer="0.3"/>
  <pageSetup scale="68" fitToHeight="0"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B6989A-6EA5-41C1-B548-C9A1CF258BF4}">
  <sheetPr>
    <pageSetUpPr fitToPage="1"/>
  </sheetPr>
  <dimension ref="A1:I48"/>
  <sheetViews>
    <sheetView showGridLines="0" workbookViewId="0"/>
  </sheetViews>
  <sheetFormatPr defaultColWidth="8.81640625" defaultRowHeight="15" x14ac:dyDescent="0.25"/>
  <cols>
    <col min="1" max="10" width="14.08984375" style="17" customWidth="1"/>
    <col min="11" max="16384" width="8.81640625" style="17"/>
  </cols>
  <sheetData>
    <row r="1" spans="1:9" ht="17.399999999999999" x14ac:dyDescent="0.3">
      <c r="A1" s="16" t="s">
        <v>20</v>
      </c>
    </row>
    <row r="2" spans="1:9" ht="17.399999999999999" x14ac:dyDescent="0.3">
      <c r="A2" s="16" t="s">
        <v>94</v>
      </c>
    </row>
    <row r="3" spans="1:9" ht="17.399999999999999" x14ac:dyDescent="0.3">
      <c r="A3" s="76" t="s">
        <v>2</v>
      </c>
    </row>
    <row r="5" spans="1:9" ht="15.6" x14ac:dyDescent="0.3">
      <c r="A5" s="18" t="s">
        <v>210</v>
      </c>
    </row>
    <row r="6" spans="1:9" ht="100.2" customHeight="1" x14ac:dyDescent="0.3">
      <c r="A6" s="19" t="s">
        <v>135</v>
      </c>
      <c r="B6" s="19" t="s">
        <v>136</v>
      </c>
      <c r="C6" s="19" t="s">
        <v>137</v>
      </c>
      <c r="D6" s="19" t="s">
        <v>138</v>
      </c>
      <c r="E6" s="19" t="s">
        <v>139</v>
      </c>
      <c r="F6" s="19" t="s">
        <v>140</v>
      </c>
      <c r="G6" s="19" t="s">
        <v>141</v>
      </c>
      <c r="H6" s="19" t="s">
        <v>142</v>
      </c>
      <c r="I6" s="19" t="s">
        <v>143</v>
      </c>
    </row>
    <row r="7" spans="1:9" ht="15.6" x14ac:dyDescent="0.3">
      <c r="A7" s="20" t="s">
        <v>115</v>
      </c>
      <c r="B7" s="20" t="s">
        <v>184</v>
      </c>
      <c r="C7" s="81">
        <v>0.77647058823529402</v>
      </c>
      <c r="D7" s="22">
        <v>66</v>
      </c>
      <c r="E7" s="22">
        <v>85</v>
      </c>
      <c r="F7" s="23">
        <v>10.257575757575699</v>
      </c>
      <c r="G7" s="23">
        <v>9.1294117647058801</v>
      </c>
      <c r="H7" s="24">
        <v>35547.045303030303</v>
      </c>
      <c r="I7" s="24">
        <v>2346104.9900000002</v>
      </c>
    </row>
    <row r="8" spans="1:9" ht="15" customHeight="1" x14ac:dyDescent="0.3">
      <c r="A8" s="20" t="s">
        <v>116</v>
      </c>
      <c r="B8" s="20" t="s">
        <v>184</v>
      </c>
      <c r="C8" s="81">
        <v>0.82499999999999996</v>
      </c>
      <c r="D8" s="22">
        <v>66</v>
      </c>
      <c r="E8" s="22">
        <v>80</v>
      </c>
      <c r="F8" s="23">
        <v>8.9393939393939394</v>
      </c>
      <c r="G8" s="23">
        <v>7.9375</v>
      </c>
      <c r="H8" s="24">
        <v>37079.4257575757</v>
      </c>
      <c r="I8" s="24">
        <v>2447242.1</v>
      </c>
    </row>
    <row r="9" spans="1:9" ht="15" customHeight="1" x14ac:dyDescent="0.3">
      <c r="A9" s="20" t="s">
        <v>117</v>
      </c>
      <c r="B9" s="20" t="s">
        <v>184</v>
      </c>
      <c r="C9" s="81">
        <v>0.85526315789473595</v>
      </c>
      <c r="D9" s="22">
        <v>65</v>
      </c>
      <c r="E9" s="22">
        <v>76</v>
      </c>
      <c r="F9" s="23">
        <v>8.8307692307692296</v>
      </c>
      <c r="G9" s="23">
        <v>8.1315789473684195</v>
      </c>
      <c r="H9" s="24">
        <v>35383.133538461501</v>
      </c>
      <c r="I9" s="24">
        <v>2299903.6799999899</v>
      </c>
    </row>
    <row r="10" spans="1:9" ht="15" customHeight="1" x14ac:dyDescent="0.3">
      <c r="A10" s="20" t="s">
        <v>118</v>
      </c>
      <c r="B10" s="20" t="s">
        <v>184</v>
      </c>
      <c r="C10" s="81">
        <v>0.85555555555555496</v>
      </c>
      <c r="D10" s="22">
        <v>77</v>
      </c>
      <c r="E10" s="22">
        <v>90</v>
      </c>
      <c r="F10" s="23">
        <v>9.4285714285714199</v>
      </c>
      <c r="G10" s="23">
        <v>8.6</v>
      </c>
      <c r="H10" s="24">
        <v>31725.730259740201</v>
      </c>
      <c r="I10" s="24">
        <v>2442881.2299999902</v>
      </c>
    </row>
    <row r="11" spans="1:9" ht="15" customHeight="1" x14ac:dyDescent="0.3">
      <c r="A11" s="20" t="s">
        <v>119</v>
      </c>
      <c r="B11" s="20" t="s">
        <v>184</v>
      </c>
      <c r="C11" s="81">
        <v>0.83333333333333304</v>
      </c>
      <c r="D11" s="22">
        <v>80</v>
      </c>
      <c r="E11" s="22">
        <v>96</v>
      </c>
      <c r="F11" s="23">
        <v>9.7375000000000007</v>
      </c>
      <c r="G11" s="23">
        <v>8.6979166666666607</v>
      </c>
      <c r="H11" s="24">
        <v>34717.968874999999</v>
      </c>
      <c r="I11" s="24">
        <v>2777437.51</v>
      </c>
    </row>
    <row r="12" spans="1:9" ht="15" customHeight="1" x14ac:dyDescent="0.3">
      <c r="A12" s="20" t="s">
        <v>120</v>
      </c>
      <c r="B12" s="20" t="s">
        <v>184</v>
      </c>
      <c r="C12" s="81">
        <v>0.797752808988764</v>
      </c>
      <c r="D12" s="22">
        <v>71</v>
      </c>
      <c r="E12" s="22">
        <v>89</v>
      </c>
      <c r="F12" s="23">
        <v>9.1830985915492906</v>
      </c>
      <c r="G12" s="23">
        <v>7.8651685393258397</v>
      </c>
      <c r="H12" s="24">
        <v>35344.851267605598</v>
      </c>
      <c r="I12" s="24">
        <v>2509484.4399999902</v>
      </c>
    </row>
    <row r="13" spans="1:9" ht="15" customHeight="1" x14ac:dyDescent="0.3">
      <c r="A13" s="20" t="s">
        <v>121</v>
      </c>
      <c r="B13" s="20" t="s">
        <v>184</v>
      </c>
      <c r="C13" s="81">
        <v>0.78571428571428503</v>
      </c>
      <c r="D13" s="22">
        <v>66</v>
      </c>
      <c r="E13" s="22">
        <v>84</v>
      </c>
      <c r="F13" s="23">
        <v>9.8181818181818095</v>
      </c>
      <c r="G13" s="23">
        <v>8.6309523809523796</v>
      </c>
      <c r="H13" s="24">
        <v>37991.321818181801</v>
      </c>
      <c r="I13" s="24">
        <v>2507427.23999999</v>
      </c>
    </row>
    <row r="14" spans="1:9" ht="15" customHeight="1" x14ac:dyDescent="0.25">
      <c r="A14" s="20" t="s">
        <v>122</v>
      </c>
      <c r="B14" s="20" t="s">
        <v>145</v>
      </c>
      <c r="C14" s="21">
        <v>0.77083333333333304</v>
      </c>
      <c r="D14" s="22">
        <v>74</v>
      </c>
      <c r="E14" s="22">
        <v>96</v>
      </c>
      <c r="F14" s="23">
        <v>9.1621621621621596</v>
      </c>
      <c r="G14" s="23">
        <v>7.84375</v>
      </c>
      <c r="H14" s="24">
        <v>37904.279594594598</v>
      </c>
      <c r="I14" s="24">
        <v>2804916.69</v>
      </c>
    </row>
    <row r="15" spans="1:9" ht="15" customHeight="1" x14ac:dyDescent="0.25">
      <c r="A15" s="20" t="s">
        <v>123</v>
      </c>
      <c r="B15" s="20" t="s">
        <v>145</v>
      </c>
      <c r="C15" s="21">
        <v>0.77011494252873502</v>
      </c>
      <c r="D15" s="22">
        <v>67</v>
      </c>
      <c r="E15" s="22">
        <v>87</v>
      </c>
      <c r="F15" s="23">
        <v>8.7014925373134293</v>
      </c>
      <c r="G15" s="23">
        <v>7.7241379310344804</v>
      </c>
      <c r="H15" s="24">
        <v>39418.598955223802</v>
      </c>
      <c r="I15" s="24">
        <v>2641046.1299999901</v>
      </c>
    </row>
    <row r="16" spans="1:9" ht="15" customHeight="1" x14ac:dyDescent="0.3">
      <c r="A16" s="20" t="s">
        <v>124</v>
      </c>
      <c r="B16" s="20" t="s">
        <v>184</v>
      </c>
      <c r="C16" s="81">
        <v>0.84146341463414598</v>
      </c>
      <c r="D16" s="22">
        <v>69</v>
      </c>
      <c r="E16" s="22">
        <v>82</v>
      </c>
      <c r="F16" s="23">
        <v>9.4782608695652097</v>
      </c>
      <c r="G16" s="23">
        <v>8.6585365853658498</v>
      </c>
      <c r="H16" s="24">
        <v>40357.353333333303</v>
      </c>
      <c r="I16" s="24">
        <v>2784657.38</v>
      </c>
    </row>
    <row r="18" spans="1:8" ht="15.6" x14ac:dyDescent="0.3">
      <c r="A18" s="25" t="s">
        <v>185</v>
      </c>
    </row>
    <row r="19" spans="1:8" ht="15.6" x14ac:dyDescent="0.3">
      <c r="A19" s="18" t="s">
        <v>147</v>
      </c>
    </row>
    <row r="20" spans="1:8" x14ac:dyDescent="0.25">
      <c r="A20" s="17" t="s">
        <v>201</v>
      </c>
    </row>
    <row r="21" spans="1:8" x14ac:dyDescent="0.25">
      <c r="A21" s="17" t="s">
        <v>211</v>
      </c>
    </row>
    <row r="22" spans="1:8" x14ac:dyDescent="0.25">
      <c r="A22" s="17" t="s">
        <v>212</v>
      </c>
    </row>
    <row r="23" spans="1:8" x14ac:dyDescent="0.25">
      <c r="A23" s="17" t="s">
        <v>204</v>
      </c>
    </row>
    <row r="24" spans="1:8" ht="15.6" x14ac:dyDescent="0.3">
      <c r="A24" s="18" t="s">
        <v>150</v>
      </c>
    </row>
    <row r="25" spans="1:8" x14ac:dyDescent="0.25">
      <c r="A25" s="17" t="s">
        <v>205</v>
      </c>
    </row>
    <row r="26" spans="1:8" x14ac:dyDescent="0.25">
      <c r="A26" s="17" t="s">
        <v>213</v>
      </c>
    </row>
    <row r="27" spans="1:8" x14ac:dyDescent="0.25">
      <c r="A27" s="17" t="s">
        <v>207</v>
      </c>
    </row>
    <row r="28" spans="1:8" x14ac:dyDescent="0.25">
      <c r="A28" s="17" t="s">
        <v>208</v>
      </c>
    </row>
    <row r="30" spans="1:8" x14ac:dyDescent="0.25">
      <c r="A30" s="27"/>
    </row>
    <row r="31" spans="1:8" ht="15.6" x14ac:dyDescent="0.3">
      <c r="A31" s="18" t="s">
        <v>214</v>
      </c>
    </row>
    <row r="32" spans="1:8" ht="75" customHeight="1" x14ac:dyDescent="0.3">
      <c r="A32" s="19" t="s">
        <v>135</v>
      </c>
      <c r="B32" s="28" t="s">
        <v>156</v>
      </c>
      <c r="C32" s="19" t="s">
        <v>157</v>
      </c>
      <c r="D32" s="19" t="s">
        <v>158</v>
      </c>
      <c r="E32" s="29" t="s">
        <v>159</v>
      </c>
      <c r="F32" s="19" t="s">
        <v>160</v>
      </c>
      <c r="G32" s="19" t="s">
        <v>161</v>
      </c>
      <c r="H32" s="19" t="s">
        <v>137</v>
      </c>
    </row>
    <row r="33" spans="1:8" ht="15.6" x14ac:dyDescent="0.3">
      <c r="A33" s="20" t="s">
        <v>115</v>
      </c>
      <c r="B33" s="21">
        <v>0.75795297372060855</v>
      </c>
      <c r="C33" s="21">
        <v>0.77192982456140347</v>
      </c>
      <c r="D33" s="21">
        <v>0.75</v>
      </c>
      <c r="E33" s="21">
        <v>0.58126195028680694</v>
      </c>
      <c r="F33" s="21">
        <v>0.60040983606557374</v>
      </c>
      <c r="G33" s="21">
        <v>0.55769230769230771</v>
      </c>
      <c r="H33" s="81">
        <v>0.77647058823529402</v>
      </c>
    </row>
    <row r="34" spans="1:8" ht="15" customHeight="1" x14ac:dyDescent="0.3">
      <c r="A34" s="20" t="s">
        <v>116</v>
      </c>
      <c r="B34" s="21">
        <v>0.76190476190476186</v>
      </c>
      <c r="C34" s="21">
        <v>0.76699029126213591</v>
      </c>
      <c r="D34" s="21">
        <v>0.75</v>
      </c>
      <c r="E34" s="21">
        <v>0.58585858585858586</v>
      </c>
      <c r="F34" s="21">
        <v>0.59638554216867468</v>
      </c>
      <c r="G34" s="21">
        <v>0.54545454545454541</v>
      </c>
      <c r="H34" s="81">
        <v>0.82499999999999996</v>
      </c>
    </row>
    <row r="35" spans="1:8" ht="15" customHeight="1" x14ac:dyDescent="0.3">
      <c r="A35" s="20" t="s">
        <v>117</v>
      </c>
      <c r="B35" s="21">
        <v>0.7567567567567568</v>
      </c>
      <c r="C35" s="21">
        <v>0.76744186046511631</v>
      </c>
      <c r="D35" s="21">
        <v>0.75806451612903225</v>
      </c>
      <c r="E35" s="21">
        <v>0.58974358974358976</v>
      </c>
      <c r="F35" s="21">
        <v>0.60554371002132201</v>
      </c>
      <c r="G35" s="21">
        <v>0.55714285714285716</v>
      </c>
      <c r="H35" s="81">
        <v>0.85526315789473595</v>
      </c>
    </row>
    <row r="36" spans="1:8" ht="15" customHeight="1" x14ac:dyDescent="0.3">
      <c r="A36" s="20" t="s">
        <v>118</v>
      </c>
      <c r="B36" s="21">
        <v>0.77272727272727271</v>
      </c>
      <c r="C36" s="21">
        <v>0.78431372549019607</v>
      </c>
      <c r="D36" s="21">
        <v>0.75330396475770922</v>
      </c>
      <c r="E36" s="21">
        <v>0.58706467661691542</v>
      </c>
      <c r="F36" s="21">
        <v>0.60550458715596334</v>
      </c>
      <c r="G36" s="21">
        <v>0.56000000000000005</v>
      </c>
      <c r="H36" s="81">
        <v>0.85555555555555496</v>
      </c>
    </row>
    <row r="37" spans="1:8" ht="15" customHeight="1" x14ac:dyDescent="0.3">
      <c r="A37" s="20" t="s">
        <v>119</v>
      </c>
      <c r="B37" s="21">
        <v>0.76</v>
      </c>
      <c r="C37" s="21">
        <v>0.77868852459016391</v>
      </c>
      <c r="D37" s="21">
        <v>0.75456389452332662</v>
      </c>
      <c r="E37" s="21">
        <v>0.58918918918918917</v>
      </c>
      <c r="F37" s="21">
        <v>0.61904761904761907</v>
      </c>
      <c r="G37" s="21">
        <v>0.59523809523809523</v>
      </c>
      <c r="H37" s="81">
        <v>0.83333333333333304</v>
      </c>
    </row>
    <row r="38" spans="1:8" ht="15" customHeight="1" x14ac:dyDescent="0.3">
      <c r="A38" s="20" t="s">
        <v>120</v>
      </c>
      <c r="B38" s="21">
        <v>0.77294685990338163</v>
      </c>
      <c r="C38" s="21">
        <v>0.77551020408163263</v>
      </c>
      <c r="D38" s="21">
        <v>0.7448275862068966</v>
      </c>
      <c r="E38" s="21">
        <v>0.6</v>
      </c>
      <c r="F38" s="21">
        <v>0.61484098939929333</v>
      </c>
      <c r="G38" s="21">
        <v>0.59722222222222221</v>
      </c>
      <c r="H38" s="81">
        <v>0.797752808988764</v>
      </c>
    </row>
    <row r="39" spans="1:8" ht="15" customHeight="1" x14ac:dyDescent="0.3">
      <c r="A39" s="20" t="s">
        <v>121</v>
      </c>
      <c r="B39" s="21">
        <v>0.7678571428571429</v>
      </c>
      <c r="C39" s="21">
        <v>0.78</v>
      </c>
      <c r="D39" s="21">
        <v>0.7589285714285714</v>
      </c>
      <c r="E39" s="21">
        <v>0.60180995475113119</v>
      </c>
      <c r="F39" s="21">
        <v>0.62105263157894741</v>
      </c>
      <c r="G39" s="21">
        <v>0.57823129251700678</v>
      </c>
      <c r="H39" s="81">
        <v>0.78571428571428503</v>
      </c>
    </row>
    <row r="40" spans="1:8" ht="15" customHeight="1" x14ac:dyDescent="0.25">
      <c r="A40" s="20" t="s">
        <v>122</v>
      </c>
      <c r="B40" s="21">
        <v>0.77551020408163263</v>
      </c>
      <c r="C40" s="21">
        <v>0.78212290502793291</v>
      </c>
      <c r="D40" s="21">
        <v>0.76712328767123283</v>
      </c>
      <c r="E40" s="21">
        <v>0.6098003629764065</v>
      </c>
      <c r="F40" s="21">
        <v>0.61589403973509937</v>
      </c>
      <c r="G40" s="21">
        <v>0.60869565217391308</v>
      </c>
      <c r="H40" s="21">
        <v>0.77083333333333304</v>
      </c>
    </row>
    <row r="41" spans="1:8" ht="15" customHeight="1" x14ac:dyDescent="0.25">
      <c r="A41" s="20" t="s">
        <v>123</v>
      </c>
      <c r="B41" s="21">
        <v>0.77099236641221369</v>
      </c>
      <c r="C41" s="21">
        <v>0.7857142857142857</v>
      </c>
      <c r="D41" s="21">
        <v>0.75728155339805825</v>
      </c>
      <c r="E41" s="21">
        <v>0.60774818401937047</v>
      </c>
      <c r="F41" s="21">
        <v>0.62138084632516699</v>
      </c>
      <c r="G41" s="21">
        <v>0.60813704496788012</v>
      </c>
      <c r="H41" s="21">
        <v>0.77011494252873502</v>
      </c>
    </row>
    <row r="42" spans="1:8" ht="15" customHeight="1" x14ac:dyDescent="0.3">
      <c r="A42" s="20" t="s">
        <v>124</v>
      </c>
      <c r="B42" s="21">
        <v>0.77083333333333337</v>
      </c>
      <c r="C42" s="21">
        <v>0.78378378378378377</v>
      </c>
      <c r="D42" s="21">
        <v>0.75912408759124084</v>
      </c>
      <c r="E42" s="21">
        <v>0.60606060606060608</v>
      </c>
      <c r="F42" s="21">
        <v>0.62831858407079644</v>
      </c>
      <c r="G42" s="21">
        <v>0.61616161616161613</v>
      </c>
      <c r="H42" s="81">
        <v>0.84146341463414598</v>
      </c>
    </row>
    <row r="44" spans="1:8" ht="15.6" x14ac:dyDescent="0.3">
      <c r="A44" s="25" t="s">
        <v>193</v>
      </c>
      <c r="B44" s="30"/>
      <c r="C44" s="30"/>
      <c r="D44" s="30"/>
      <c r="E44" s="30"/>
      <c r="F44" s="30"/>
      <c r="G44" s="30"/>
      <c r="H44" s="30"/>
    </row>
    <row r="45" spans="1:8" x14ac:dyDescent="0.25">
      <c r="A45" s="17" t="s">
        <v>163</v>
      </c>
      <c r="B45" s="30"/>
      <c r="C45" s="30"/>
      <c r="D45" s="30"/>
      <c r="E45" s="30"/>
      <c r="F45" s="30"/>
      <c r="G45" s="30"/>
      <c r="H45" s="30"/>
    </row>
    <row r="46" spans="1:8" x14ac:dyDescent="0.25">
      <c r="A46" s="17" t="s">
        <v>164</v>
      </c>
      <c r="B46" s="30"/>
      <c r="C46" s="30"/>
      <c r="D46" s="30"/>
      <c r="E46" s="30"/>
      <c r="F46" s="30"/>
      <c r="G46" s="30"/>
      <c r="H46" s="30"/>
    </row>
    <row r="48" spans="1:8" x14ac:dyDescent="0.25">
      <c r="A48" s="17" t="s">
        <v>165</v>
      </c>
    </row>
  </sheetData>
  <pageMargins left="0.7" right="0.7" top="0.75" bottom="0.75" header="0.3" footer="0.3"/>
  <pageSetup scale="68" fitToHeight="0"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1E7642-268A-4B11-8DFE-AFBD75BD70DE}">
  <sheetPr>
    <pageSetUpPr fitToPage="1"/>
  </sheetPr>
  <dimension ref="A1:I49"/>
  <sheetViews>
    <sheetView showGridLines="0" workbookViewId="0"/>
  </sheetViews>
  <sheetFormatPr defaultColWidth="8.81640625" defaultRowHeight="15" x14ac:dyDescent="0.25"/>
  <cols>
    <col min="1" max="10" width="14.08984375" style="17" customWidth="1"/>
    <col min="11" max="16384" width="8.81640625" style="17"/>
  </cols>
  <sheetData>
    <row r="1" spans="1:9" ht="17.399999999999999" x14ac:dyDescent="0.3">
      <c r="A1" s="16" t="s">
        <v>20</v>
      </c>
    </row>
    <row r="2" spans="1:9" ht="17.399999999999999" x14ac:dyDescent="0.3">
      <c r="A2" s="16" t="s">
        <v>38</v>
      </c>
    </row>
    <row r="3" spans="1:9" ht="17.399999999999999" x14ac:dyDescent="0.3">
      <c r="A3" s="76">
        <v>123456</v>
      </c>
    </row>
    <row r="5" spans="1:9" ht="15.6" x14ac:dyDescent="0.3">
      <c r="A5" s="18" t="s">
        <v>215</v>
      </c>
    </row>
    <row r="6" spans="1:9" ht="100.2" customHeight="1" x14ac:dyDescent="0.3">
      <c r="A6" s="19" t="s">
        <v>135</v>
      </c>
      <c r="B6" s="19" t="s">
        <v>136</v>
      </c>
      <c r="C6" s="19" t="s">
        <v>137</v>
      </c>
      <c r="D6" s="19" t="s">
        <v>138</v>
      </c>
      <c r="E6" s="19" t="s">
        <v>139</v>
      </c>
      <c r="F6" s="19" t="s">
        <v>140</v>
      </c>
      <c r="G6" s="19" t="s">
        <v>141</v>
      </c>
      <c r="H6" s="19" t="s">
        <v>142</v>
      </c>
      <c r="I6" s="19" t="s">
        <v>143</v>
      </c>
    </row>
    <row r="7" spans="1:9" x14ac:dyDescent="0.25">
      <c r="A7" s="20" t="s">
        <v>115</v>
      </c>
      <c r="B7" s="20" t="s">
        <v>167</v>
      </c>
      <c r="C7" s="21" t="s">
        <v>127</v>
      </c>
      <c r="D7" s="22" t="s">
        <v>127</v>
      </c>
      <c r="E7" s="22" t="s">
        <v>127</v>
      </c>
      <c r="F7" s="23" t="s">
        <v>127</v>
      </c>
      <c r="G7" s="23" t="s">
        <v>127</v>
      </c>
      <c r="H7" s="24" t="s">
        <v>127</v>
      </c>
      <c r="I7" s="24" t="s">
        <v>127</v>
      </c>
    </row>
    <row r="8" spans="1:9" ht="15" customHeight="1" x14ac:dyDescent="0.25">
      <c r="A8" s="20" t="s">
        <v>116</v>
      </c>
      <c r="B8" s="20" t="s">
        <v>145</v>
      </c>
      <c r="C8" s="21">
        <v>0.172839506172839</v>
      </c>
      <c r="D8" s="22">
        <v>14</v>
      </c>
      <c r="E8" s="22">
        <v>81</v>
      </c>
      <c r="F8" s="23">
        <v>2.71428571428571</v>
      </c>
      <c r="G8" s="23">
        <v>4.0617283950617198</v>
      </c>
      <c r="H8" s="24">
        <v>8511.5728571428499</v>
      </c>
      <c r="I8" s="24">
        <v>119162.02</v>
      </c>
    </row>
    <row r="9" spans="1:9" ht="15" customHeight="1" x14ac:dyDescent="0.3">
      <c r="A9" s="20" t="s">
        <v>117</v>
      </c>
      <c r="B9" s="20" t="s">
        <v>184</v>
      </c>
      <c r="C9" s="81">
        <v>0.22</v>
      </c>
      <c r="D9" s="22">
        <v>22</v>
      </c>
      <c r="E9" s="22">
        <v>100</v>
      </c>
      <c r="F9" s="23">
        <v>3.22727272727272</v>
      </c>
      <c r="G9" s="23">
        <v>3.84</v>
      </c>
      <c r="H9" s="24">
        <v>12260.895</v>
      </c>
      <c r="I9" s="24">
        <v>269739.69</v>
      </c>
    </row>
    <row r="10" spans="1:9" ht="15" customHeight="1" x14ac:dyDescent="0.3">
      <c r="A10" s="20" t="s">
        <v>118</v>
      </c>
      <c r="B10" s="20" t="s">
        <v>184</v>
      </c>
      <c r="C10" s="81">
        <v>0.28301886792452802</v>
      </c>
      <c r="D10" s="22">
        <v>30</v>
      </c>
      <c r="E10" s="22">
        <v>106</v>
      </c>
      <c r="F10" s="23">
        <v>2.43333333333333</v>
      </c>
      <c r="G10" s="23">
        <v>3.96226415094339</v>
      </c>
      <c r="H10" s="24">
        <v>8825.7553333333308</v>
      </c>
      <c r="I10" s="24">
        <v>264772.65999999997</v>
      </c>
    </row>
    <row r="11" spans="1:9" ht="15" customHeight="1" x14ac:dyDescent="0.3">
      <c r="A11" s="20" t="s">
        <v>119</v>
      </c>
      <c r="B11" s="20" t="s">
        <v>184</v>
      </c>
      <c r="C11" s="81">
        <v>0.2</v>
      </c>
      <c r="D11" s="22">
        <v>17</v>
      </c>
      <c r="E11" s="22">
        <v>85</v>
      </c>
      <c r="F11" s="23">
        <v>2</v>
      </c>
      <c r="G11" s="23">
        <v>3.7647058823529398</v>
      </c>
      <c r="H11" s="24">
        <v>9977.4705882352901</v>
      </c>
      <c r="I11" s="24">
        <v>169617</v>
      </c>
    </row>
    <row r="12" spans="1:9" ht="15" customHeight="1" x14ac:dyDescent="0.25">
      <c r="A12" s="20" t="s">
        <v>120</v>
      </c>
      <c r="B12" s="20" t="s">
        <v>145</v>
      </c>
      <c r="C12" s="21">
        <v>0.152941176470588</v>
      </c>
      <c r="D12" s="22">
        <v>13</v>
      </c>
      <c r="E12" s="22">
        <v>85</v>
      </c>
      <c r="F12" s="23">
        <v>3.1538461538461502</v>
      </c>
      <c r="G12" s="23">
        <v>3.9294117647058799</v>
      </c>
      <c r="H12" s="24">
        <v>8350.0669230769199</v>
      </c>
      <c r="I12" s="24">
        <v>108550.86999999901</v>
      </c>
    </row>
    <row r="13" spans="1:9" ht="15" customHeight="1" x14ac:dyDescent="0.3">
      <c r="A13" s="20" t="s">
        <v>121</v>
      </c>
      <c r="B13" s="20" t="s">
        <v>184</v>
      </c>
      <c r="C13" s="81">
        <v>0.22549019607843099</v>
      </c>
      <c r="D13" s="22">
        <v>23</v>
      </c>
      <c r="E13" s="22">
        <v>102</v>
      </c>
      <c r="F13" s="23">
        <v>2.6956521739130399</v>
      </c>
      <c r="G13" s="23">
        <v>3.8529411764705799</v>
      </c>
      <c r="H13" s="24">
        <v>10390.4195652173</v>
      </c>
      <c r="I13" s="24">
        <v>238979.649999999</v>
      </c>
    </row>
    <row r="14" spans="1:9" ht="15" customHeight="1" x14ac:dyDescent="0.3">
      <c r="A14" s="20" t="s">
        <v>122</v>
      </c>
      <c r="B14" s="20" t="s">
        <v>184</v>
      </c>
      <c r="C14" s="81">
        <v>0.2</v>
      </c>
      <c r="D14" s="22">
        <v>25</v>
      </c>
      <c r="E14" s="22">
        <v>125</v>
      </c>
      <c r="F14" s="23">
        <v>2.6</v>
      </c>
      <c r="G14" s="23">
        <v>3.72</v>
      </c>
      <c r="H14" s="24">
        <v>10207.2303999999</v>
      </c>
      <c r="I14" s="24">
        <v>255180.75999999899</v>
      </c>
    </row>
    <row r="15" spans="1:9" ht="15" customHeight="1" x14ac:dyDescent="0.3">
      <c r="A15" s="20" t="s">
        <v>123</v>
      </c>
      <c r="B15" s="20" t="s">
        <v>184</v>
      </c>
      <c r="C15" s="81">
        <v>0.16822429906542</v>
      </c>
      <c r="D15" s="22">
        <v>18</v>
      </c>
      <c r="E15" s="22">
        <v>107</v>
      </c>
      <c r="F15" s="23">
        <v>3.3333333333333299</v>
      </c>
      <c r="G15" s="23">
        <v>4.1121495327102799</v>
      </c>
      <c r="H15" s="24">
        <v>9909.7183333333305</v>
      </c>
      <c r="I15" s="24">
        <v>178374.93</v>
      </c>
    </row>
    <row r="16" spans="1:9" ht="15" customHeight="1" x14ac:dyDescent="0.3">
      <c r="A16" s="20" t="s">
        <v>124</v>
      </c>
      <c r="B16" s="20" t="s">
        <v>184</v>
      </c>
      <c r="C16" s="81">
        <v>0.18446601941747501</v>
      </c>
      <c r="D16" s="22">
        <v>19</v>
      </c>
      <c r="E16" s="22">
        <v>103</v>
      </c>
      <c r="F16" s="23">
        <v>2.8421052631578898</v>
      </c>
      <c r="G16" s="23">
        <v>3.94174757281553</v>
      </c>
      <c r="H16" s="24">
        <v>10935.864736842101</v>
      </c>
      <c r="I16" s="24">
        <v>207781.429999999</v>
      </c>
    </row>
    <row r="18" spans="1:1" s="25" customFormat="1" ht="15.6" x14ac:dyDescent="0.3">
      <c r="A18" s="25" t="s">
        <v>146</v>
      </c>
    </row>
    <row r="19" spans="1:1" s="25" customFormat="1" ht="15.6" x14ac:dyDescent="0.3">
      <c r="A19" s="26" t="s">
        <v>147</v>
      </c>
    </row>
    <row r="20" spans="1:1" s="25" customFormat="1" x14ac:dyDescent="0.25">
      <c r="A20" s="25" t="s">
        <v>201</v>
      </c>
    </row>
    <row r="21" spans="1:1" s="25" customFormat="1" x14ac:dyDescent="0.25">
      <c r="A21" s="25" t="s">
        <v>216</v>
      </c>
    </row>
    <row r="22" spans="1:1" s="25" customFormat="1" x14ac:dyDescent="0.25">
      <c r="A22" s="25" t="s">
        <v>217</v>
      </c>
    </row>
    <row r="23" spans="1:1" s="25" customFormat="1" x14ac:dyDescent="0.25">
      <c r="A23" s="25" t="s">
        <v>218</v>
      </c>
    </row>
    <row r="24" spans="1:1" s="25" customFormat="1" ht="15.6" x14ac:dyDescent="0.3">
      <c r="A24" s="26" t="s">
        <v>150</v>
      </c>
    </row>
    <row r="25" spans="1:1" s="25" customFormat="1" x14ac:dyDescent="0.25">
      <c r="A25" s="25" t="s">
        <v>205</v>
      </c>
    </row>
    <row r="26" spans="1:1" s="25" customFormat="1" x14ac:dyDescent="0.25">
      <c r="A26" s="25" t="s">
        <v>219</v>
      </c>
    </row>
    <row r="27" spans="1:1" s="25" customFormat="1" x14ac:dyDescent="0.25">
      <c r="A27" s="25" t="s">
        <v>220</v>
      </c>
    </row>
    <row r="28" spans="1:1" s="25" customFormat="1" x14ac:dyDescent="0.25">
      <c r="A28" s="25" t="s">
        <v>208</v>
      </c>
    </row>
    <row r="29" spans="1:1" s="25" customFormat="1" x14ac:dyDescent="0.25">
      <c r="A29" s="25" t="s">
        <v>221</v>
      </c>
    </row>
    <row r="31" spans="1:1" x14ac:dyDescent="0.25">
      <c r="A31" s="27"/>
    </row>
    <row r="32" spans="1:1" ht="15.6" x14ac:dyDescent="0.3">
      <c r="A32" s="18" t="s">
        <v>222</v>
      </c>
    </row>
    <row r="33" spans="1:8" ht="75" customHeight="1" x14ac:dyDescent="0.3">
      <c r="A33" s="19" t="s">
        <v>135</v>
      </c>
      <c r="B33" s="28" t="s">
        <v>156</v>
      </c>
      <c r="C33" s="19" t="s">
        <v>157</v>
      </c>
      <c r="D33" s="19" t="s">
        <v>158</v>
      </c>
      <c r="E33" s="29" t="s">
        <v>159</v>
      </c>
      <c r="F33" s="19" t="s">
        <v>160</v>
      </c>
      <c r="G33" s="19" t="s">
        <v>161</v>
      </c>
      <c r="H33" s="19" t="s">
        <v>137</v>
      </c>
    </row>
    <row r="34" spans="1:8" x14ac:dyDescent="0.25">
      <c r="A34" s="20" t="s">
        <v>115</v>
      </c>
      <c r="B34" s="21">
        <v>0.17761989342806395</v>
      </c>
      <c r="C34" s="21">
        <v>0.17123287671232876</v>
      </c>
      <c r="D34" s="21">
        <v>0.18181818181818182</v>
      </c>
      <c r="E34" s="21">
        <v>0.11267605633802817</v>
      </c>
      <c r="F34" s="21">
        <v>0.11023622047244094</v>
      </c>
      <c r="G34" s="21">
        <v>0.12017167381974249</v>
      </c>
      <c r="H34" s="21" t="e">
        <f>NA()</f>
        <v>#N/A</v>
      </c>
    </row>
    <row r="35" spans="1:8" ht="15" customHeight="1" x14ac:dyDescent="0.25">
      <c r="A35" s="20" t="s">
        <v>116</v>
      </c>
      <c r="B35" s="21">
        <v>0.18181818181818182</v>
      </c>
      <c r="C35" s="21">
        <v>0.17276051188299818</v>
      </c>
      <c r="D35" s="21">
        <v>0.17761989342806395</v>
      </c>
      <c r="E35" s="21">
        <v>0.11388888888888889</v>
      </c>
      <c r="F35" s="21">
        <v>0.1126005361930295</v>
      </c>
      <c r="G35" s="21">
        <v>0.11940298507462686</v>
      </c>
      <c r="H35" s="21">
        <v>0.172839506172839</v>
      </c>
    </row>
    <row r="36" spans="1:8" ht="15" customHeight="1" x14ac:dyDescent="0.3">
      <c r="A36" s="20" t="s">
        <v>117</v>
      </c>
      <c r="B36" s="21">
        <v>0.17307692307692307</v>
      </c>
      <c r="C36" s="21">
        <v>0.16060606060606061</v>
      </c>
      <c r="D36" s="21">
        <v>0.16883116883116883</v>
      </c>
      <c r="E36" s="21">
        <v>0.10756972111553785</v>
      </c>
      <c r="F36" s="21">
        <v>0.10843373493975904</v>
      </c>
      <c r="G36" s="21">
        <v>0.11149825783972125</v>
      </c>
      <c r="H36" s="81">
        <v>0.22</v>
      </c>
    </row>
    <row r="37" spans="1:8" ht="15" customHeight="1" x14ac:dyDescent="0.3">
      <c r="A37" s="20" t="s">
        <v>118</v>
      </c>
      <c r="B37" s="21">
        <v>0.16901408450704225</v>
      </c>
      <c r="C37" s="21">
        <v>0.15819209039548024</v>
      </c>
      <c r="D37" s="21">
        <v>0.15919282511210761</v>
      </c>
      <c r="E37" s="21">
        <v>0.10377358490566038</v>
      </c>
      <c r="F37" s="21">
        <v>0.10204081632653061</v>
      </c>
      <c r="G37" s="21">
        <v>0.10372340425531915</v>
      </c>
      <c r="H37" s="81">
        <v>0.28301886792452802</v>
      </c>
    </row>
    <row r="38" spans="1:8" ht="15" customHeight="1" x14ac:dyDescent="0.3">
      <c r="A38" s="20" t="s">
        <v>119</v>
      </c>
      <c r="B38" s="21">
        <v>0.1773049645390071</v>
      </c>
      <c r="C38" s="21">
        <v>0.16185897435897437</v>
      </c>
      <c r="D38" s="21">
        <v>0.17805383022774326</v>
      </c>
      <c r="E38" s="21">
        <v>0.10857142857142857</v>
      </c>
      <c r="F38" s="21">
        <v>0.10740740740740741</v>
      </c>
      <c r="G38" s="21">
        <v>0.1111111111111111</v>
      </c>
      <c r="H38" s="81">
        <v>0.2</v>
      </c>
    </row>
    <row r="39" spans="1:8" ht="15" customHeight="1" x14ac:dyDescent="0.25">
      <c r="A39" s="20" t="s">
        <v>120</v>
      </c>
      <c r="B39" s="21">
        <v>0.17391304347826086</v>
      </c>
      <c r="C39" s="21">
        <v>0.15887850467289719</v>
      </c>
      <c r="D39" s="21">
        <v>0.16739130434782609</v>
      </c>
      <c r="E39" s="21">
        <v>0.10880829015544041</v>
      </c>
      <c r="F39" s="21">
        <v>0.10384615384615385</v>
      </c>
      <c r="G39" s="21">
        <v>0.11317567567567567</v>
      </c>
      <c r="H39" s="21">
        <v>0.152941176470588</v>
      </c>
    </row>
    <row r="40" spans="1:8" ht="15" customHeight="1" x14ac:dyDescent="0.3">
      <c r="A40" s="20" t="s">
        <v>121</v>
      </c>
      <c r="B40" s="21">
        <v>0.16938110749185667</v>
      </c>
      <c r="C40" s="21">
        <v>0.1588235294117647</v>
      </c>
      <c r="D40" s="21">
        <v>0.15883668903803133</v>
      </c>
      <c r="E40" s="21">
        <v>0.1035007610350076</v>
      </c>
      <c r="F40" s="21">
        <v>0.10473457675753228</v>
      </c>
      <c r="G40" s="21">
        <v>0.11042944785276074</v>
      </c>
      <c r="H40" s="81">
        <v>0.22549019607843099</v>
      </c>
    </row>
    <row r="41" spans="1:8" ht="15" customHeight="1" x14ac:dyDescent="0.3">
      <c r="A41" s="20" t="s">
        <v>122</v>
      </c>
      <c r="B41" s="21">
        <v>0.16267942583732056</v>
      </c>
      <c r="C41" s="21">
        <v>0.15476190476190477</v>
      </c>
      <c r="D41" s="21">
        <v>0.16037735849056603</v>
      </c>
      <c r="E41" s="21">
        <v>9.7633136094674555E-2</v>
      </c>
      <c r="F41" s="21">
        <v>9.3145869947275917E-2</v>
      </c>
      <c r="G41" s="21">
        <v>0.10461192350956131</v>
      </c>
      <c r="H41" s="81">
        <v>0.2</v>
      </c>
    </row>
    <row r="42" spans="1:8" ht="15" customHeight="1" x14ac:dyDescent="0.3">
      <c r="A42" s="20" t="s">
        <v>123</v>
      </c>
      <c r="B42" s="21">
        <v>0.16756756756756758</v>
      </c>
      <c r="C42" s="21">
        <v>0.16</v>
      </c>
      <c r="D42" s="21">
        <v>0.16470588235294117</v>
      </c>
      <c r="E42" s="21">
        <v>0.10323383084577115</v>
      </c>
      <c r="F42" s="21">
        <v>9.8915989159891596E-2</v>
      </c>
      <c r="G42" s="21">
        <v>0.1122334455667789</v>
      </c>
      <c r="H42" s="81">
        <v>0.16822429906542</v>
      </c>
    </row>
    <row r="43" spans="1:8" ht="15" customHeight="1" x14ac:dyDescent="0.3">
      <c r="A43" s="20" t="s">
        <v>124</v>
      </c>
      <c r="B43" s="21">
        <v>0.16898148148148148</v>
      </c>
      <c r="C43" s="21">
        <v>0.1633835457705678</v>
      </c>
      <c r="D43" s="21">
        <v>0.16842105263157894</v>
      </c>
      <c r="E43" s="21">
        <v>0.10566037735849057</v>
      </c>
      <c r="F43" s="21">
        <v>9.944367176634214E-2</v>
      </c>
      <c r="G43" s="21">
        <v>0.11191626409017713</v>
      </c>
      <c r="H43" s="81">
        <v>0.18446601941747501</v>
      </c>
    </row>
    <row r="44" spans="1:8" x14ac:dyDescent="0.25">
      <c r="B44" s="30"/>
      <c r="C44" s="30"/>
      <c r="D44" s="30"/>
      <c r="E44" s="30"/>
      <c r="F44" s="30"/>
      <c r="G44" s="30"/>
      <c r="H44" s="30"/>
    </row>
    <row r="45" spans="1:8" ht="15.6" x14ac:dyDescent="0.3">
      <c r="A45" s="25" t="s">
        <v>182</v>
      </c>
      <c r="B45" s="30"/>
      <c r="C45" s="30"/>
      <c r="D45" s="30"/>
      <c r="E45" s="30"/>
      <c r="F45" s="30"/>
      <c r="G45" s="30"/>
      <c r="H45" s="30"/>
    </row>
    <row r="46" spans="1:8" x14ac:dyDescent="0.25">
      <c r="A46" s="17" t="s">
        <v>163</v>
      </c>
      <c r="B46" s="30"/>
      <c r="C46" s="30"/>
      <c r="D46" s="30"/>
      <c r="E46" s="30"/>
      <c r="F46" s="30"/>
      <c r="G46" s="30"/>
      <c r="H46" s="30"/>
    </row>
    <row r="47" spans="1:8" x14ac:dyDescent="0.25">
      <c r="A47" s="17" t="s">
        <v>164</v>
      </c>
      <c r="B47" s="30"/>
      <c r="C47" s="30"/>
      <c r="D47" s="30"/>
      <c r="E47" s="30"/>
      <c r="F47" s="30"/>
      <c r="G47" s="30"/>
      <c r="H47" s="30"/>
    </row>
    <row r="49" spans="1:1" x14ac:dyDescent="0.25">
      <c r="A49" s="17" t="s">
        <v>165</v>
      </c>
    </row>
  </sheetData>
  <pageMargins left="0.7" right="0.7" top="0.75" bottom="0.75" header="0.3" footer="0.3"/>
  <pageSetup scale="68" fitToHeight="0"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EA6CCC-4D56-4ACB-9586-53C660ECBDFD}">
  <sheetPr>
    <pageSetUpPr fitToPage="1"/>
  </sheetPr>
  <dimension ref="A1:I48"/>
  <sheetViews>
    <sheetView showGridLines="0" workbookViewId="0"/>
  </sheetViews>
  <sheetFormatPr defaultColWidth="8.81640625" defaultRowHeight="15" x14ac:dyDescent="0.25"/>
  <cols>
    <col min="1" max="10" width="14.08984375" style="17" customWidth="1"/>
    <col min="11" max="16384" width="8.81640625" style="17"/>
  </cols>
  <sheetData>
    <row r="1" spans="1:9" ht="17.399999999999999" x14ac:dyDescent="0.3">
      <c r="A1" s="16" t="s">
        <v>20</v>
      </c>
    </row>
    <row r="2" spans="1:9" ht="17.399999999999999" x14ac:dyDescent="0.3">
      <c r="A2" s="16" t="s">
        <v>95</v>
      </c>
    </row>
    <row r="3" spans="1:9" ht="17.399999999999999" x14ac:dyDescent="0.3">
      <c r="A3" s="76">
        <v>123456</v>
      </c>
    </row>
    <row r="5" spans="1:9" ht="15.6" x14ac:dyDescent="0.3">
      <c r="A5" s="18" t="s">
        <v>223</v>
      </c>
    </row>
    <row r="6" spans="1:9" ht="100.2" customHeight="1" x14ac:dyDescent="0.3">
      <c r="A6" s="19" t="s">
        <v>135</v>
      </c>
      <c r="B6" s="19" t="s">
        <v>136</v>
      </c>
      <c r="C6" s="19" t="s">
        <v>137</v>
      </c>
      <c r="D6" s="19" t="s">
        <v>138</v>
      </c>
      <c r="E6" s="19" t="s">
        <v>139</v>
      </c>
      <c r="F6" s="19" t="s">
        <v>140</v>
      </c>
      <c r="G6" s="19" t="s">
        <v>141</v>
      </c>
      <c r="H6" s="19" t="s">
        <v>142</v>
      </c>
      <c r="I6" s="19" t="s">
        <v>143</v>
      </c>
    </row>
    <row r="7" spans="1:9" ht="15.6" x14ac:dyDescent="0.3">
      <c r="A7" s="20" t="s">
        <v>115</v>
      </c>
      <c r="B7" s="20" t="s">
        <v>144</v>
      </c>
      <c r="C7" s="82">
        <v>0.23404255319148901</v>
      </c>
      <c r="D7" s="22">
        <v>11</v>
      </c>
      <c r="E7" s="22">
        <v>47</v>
      </c>
      <c r="F7" s="23">
        <v>6.8181818181818103</v>
      </c>
      <c r="G7" s="23">
        <v>8.0851063829787204</v>
      </c>
      <c r="H7" s="24">
        <v>11463.489090909001</v>
      </c>
      <c r="I7" s="24">
        <v>126098.379999999</v>
      </c>
    </row>
    <row r="8" spans="1:9" ht="15" customHeight="1" x14ac:dyDescent="0.25">
      <c r="A8" s="20" t="s">
        <v>116</v>
      </c>
      <c r="B8" s="20" t="s">
        <v>145</v>
      </c>
      <c r="C8" s="21">
        <v>0.43243243243243201</v>
      </c>
      <c r="D8" s="22">
        <v>16</v>
      </c>
      <c r="E8" s="22">
        <v>37</v>
      </c>
      <c r="F8" s="23">
        <v>6.125</v>
      </c>
      <c r="G8" s="23">
        <v>8.4864864864864806</v>
      </c>
      <c r="H8" s="24">
        <v>11258.639375000001</v>
      </c>
      <c r="I8" s="24">
        <v>180138.23</v>
      </c>
    </row>
    <row r="9" spans="1:9" ht="15" customHeight="1" x14ac:dyDescent="0.25">
      <c r="A9" s="20" t="s">
        <v>117</v>
      </c>
      <c r="B9" s="20" t="s">
        <v>145</v>
      </c>
      <c r="C9" s="21">
        <v>0.31578947368421001</v>
      </c>
      <c r="D9" s="22">
        <v>12</v>
      </c>
      <c r="E9" s="22">
        <v>38</v>
      </c>
      <c r="F9" s="23">
        <v>5.25</v>
      </c>
      <c r="G9" s="23">
        <v>8.8684210526315699</v>
      </c>
      <c r="H9" s="24">
        <v>10900.012499999901</v>
      </c>
      <c r="I9" s="24">
        <v>130800.149999999</v>
      </c>
    </row>
    <row r="10" spans="1:9" ht="15" customHeight="1" x14ac:dyDescent="0.25">
      <c r="A10" s="20" t="s">
        <v>118</v>
      </c>
      <c r="B10" s="20" t="s">
        <v>145</v>
      </c>
      <c r="C10" s="21">
        <v>0.40816326530612201</v>
      </c>
      <c r="D10" s="22">
        <v>20</v>
      </c>
      <c r="E10" s="22">
        <v>49</v>
      </c>
      <c r="F10" s="23">
        <v>5.0999999999999996</v>
      </c>
      <c r="G10" s="23">
        <v>6.3673469387755102</v>
      </c>
      <c r="H10" s="24">
        <v>10514.9664999999</v>
      </c>
      <c r="I10" s="24">
        <v>210299.33</v>
      </c>
    </row>
    <row r="11" spans="1:9" ht="15" customHeight="1" x14ac:dyDescent="0.3">
      <c r="A11" s="20" t="s">
        <v>119</v>
      </c>
      <c r="B11" s="20" t="s">
        <v>144</v>
      </c>
      <c r="C11" s="82">
        <v>0.25</v>
      </c>
      <c r="D11" s="22">
        <v>17</v>
      </c>
      <c r="E11" s="22">
        <v>68</v>
      </c>
      <c r="F11" s="23">
        <v>5.23529411764705</v>
      </c>
      <c r="G11" s="23">
        <v>8.5441176470588207</v>
      </c>
      <c r="H11" s="24">
        <v>10312.4894117647</v>
      </c>
      <c r="I11" s="24">
        <v>175312.32</v>
      </c>
    </row>
    <row r="12" spans="1:9" ht="15" customHeight="1" x14ac:dyDescent="0.25">
      <c r="A12" s="20" t="s">
        <v>120</v>
      </c>
      <c r="B12" s="20" t="s">
        <v>145</v>
      </c>
      <c r="C12" s="21">
        <v>0.35064935064934999</v>
      </c>
      <c r="D12" s="22">
        <v>27</v>
      </c>
      <c r="E12" s="22">
        <v>77</v>
      </c>
      <c r="F12" s="23">
        <v>5.2222222222222197</v>
      </c>
      <c r="G12" s="23">
        <v>7.0519480519480497</v>
      </c>
      <c r="H12" s="24">
        <v>10112.457407407401</v>
      </c>
      <c r="I12" s="24">
        <v>273036.34999999899</v>
      </c>
    </row>
    <row r="13" spans="1:9" ht="15" customHeight="1" x14ac:dyDescent="0.25">
      <c r="A13" s="20" t="s">
        <v>121</v>
      </c>
      <c r="B13" s="20" t="s">
        <v>145</v>
      </c>
      <c r="C13" s="21">
        <v>0.31958762886597902</v>
      </c>
      <c r="D13" s="22">
        <v>31</v>
      </c>
      <c r="E13" s="22">
        <v>97</v>
      </c>
      <c r="F13" s="23">
        <v>6.0967741935483799</v>
      </c>
      <c r="G13" s="23">
        <v>7.6907216494845301</v>
      </c>
      <c r="H13" s="24">
        <v>12343.8161290322</v>
      </c>
      <c r="I13" s="24">
        <v>382658.3</v>
      </c>
    </row>
    <row r="14" spans="1:9" ht="15" customHeight="1" x14ac:dyDescent="0.3">
      <c r="A14" s="20" t="s">
        <v>122</v>
      </c>
      <c r="B14" s="20" t="s">
        <v>144</v>
      </c>
      <c r="C14" s="82">
        <v>0.256198347107438</v>
      </c>
      <c r="D14" s="22">
        <v>31</v>
      </c>
      <c r="E14" s="22">
        <v>121</v>
      </c>
      <c r="F14" s="23">
        <v>5.1612903225806397</v>
      </c>
      <c r="G14" s="23">
        <v>8.0909090909090899</v>
      </c>
      <c r="H14" s="24">
        <v>11472.626451612899</v>
      </c>
      <c r="I14" s="24">
        <v>355651.42</v>
      </c>
    </row>
    <row r="15" spans="1:9" ht="15" customHeight="1" x14ac:dyDescent="0.25">
      <c r="A15" s="20" t="s">
        <v>123</v>
      </c>
      <c r="B15" s="20" t="s">
        <v>145</v>
      </c>
      <c r="C15" s="21">
        <v>0.32692307692307598</v>
      </c>
      <c r="D15" s="22">
        <v>34</v>
      </c>
      <c r="E15" s="22">
        <v>104</v>
      </c>
      <c r="F15" s="23">
        <v>5.8529411764705799</v>
      </c>
      <c r="G15" s="23">
        <v>7.6923076923076898</v>
      </c>
      <c r="H15" s="24">
        <v>13904.6688235294</v>
      </c>
      <c r="I15" s="24">
        <v>472758.74</v>
      </c>
    </row>
    <row r="16" spans="1:9" ht="15" customHeight="1" x14ac:dyDescent="0.25">
      <c r="A16" s="20" t="s">
        <v>124</v>
      </c>
      <c r="B16" s="20" t="s">
        <v>145</v>
      </c>
      <c r="C16" s="21">
        <v>0.35576923076923</v>
      </c>
      <c r="D16" s="22">
        <v>37</v>
      </c>
      <c r="E16" s="22">
        <v>104</v>
      </c>
      <c r="F16" s="23">
        <v>6.4054054054053999</v>
      </c>
      <c r="G16" s="23">
        <v>7.5288461538461497</v>
      </c>
      <c r="H16" s="24">
        <v>10890.6886486486</v>
      </c>
      <c r="I16" s="24">
        <v>402955.48</v>
      </c>
    </row>
    <row r="18" spans="1:8" s="25" customFormat="1" ht="15.6" x14ac:dyDescent="0.3">
      <c r="A18" s="25" t="s">
        <v>146</v>
      </c>
    </row>
    <row r="19" spans="1:8" s="25" customFormat="1" ht="15.6" x14ac:dyDescent="0.3">
      <c r="A19" s="26" t="s">
        <v>147</v>
      </c>
    </row>
    <row r="20" spans="1:8" s="25" customFormat="1" x14ac:dyDescent="0.25">
      <c r="A20" s="25" t="s">
        <v>224</v>
      </c>
    </row>
    <row r="21" spans="1:8" s="25" customFormat="1" x14ac:dyDescent="0.25">
      <c r="A21" s="25" t="s">
        <v>225</v>
      </c>
    </row>
    <row r="22" spans="1:8" s="25" customFormat="1" x14ac:dyDescent="0.25">
      <c r="A22" s="25" t="s">
        <v>226</v>
      </c>
    </row>
    <row r="23" spans="1:8" s="25" customFormat="1" x14ac:dyDescent="0.25">
      <c r="A23" s="25" t="s">
        <v>227</v>
      </c>
    </row>
    <row r="24" spans="1:8" s="25" customFormat="1" ht="15.6" x14ac:dyDescent="0.3">
      <c r="A24" s="26" t="s">
        <v>150</v>
      </c>
    </row>
    <row r="25" spans="1:8" s="25" customFormat="1" x14ac:dyDescent="0.25">
      <c r="A25" s="25" t="s">
        <v>404</v>
      </c>
    </row>
    <row r="26" spans="1:8" s="25" customFormat="1" x14ac:dyDescent="0.25">
      <c r="A26" s="25" t="s">
        <v>228</v>
      </c>
    </row>
    <row r="27" spans="1:8" s="25" customFormat="1" x14ac:dyDescent="0.25">
      <c r="A27" s="25" t="s">
        <v>226</v>
      </c>
    </row>
    <row r="28" spans="1:8" s="25" customFormat="1" x14ac:dyDescent="0.25">
      <c r="A28" s="25" t="s">
        <v>227</v>
      </c>
    </row>
    <row r="29" spans="1:8" s="25" customFormat="1" x14ac:dyDescent="0.25"/>
    <row r="30" spans="1:8" x14ac:dyDescent="0.25">
      <c r="A30" s="27"/>
    </row>
    <row r="31" spans="1:8" ht="15.6" x14ac:dyDescent="0.3">
      <c r="A31" s="18" t="s">
        <v>229</v>
      </c>
    </row>
    <row r="32" spans="1:8" ht="75" customHeight="1" x14ac:dyDescent="0.3">
      <c r="A32" s="19" t="s">
        <v>135</v>
      </c>
      <c r="B32" s="28" t="s">
        <v>156</v>
      </c>
      <c r="C32" s="19" t="s">
        <v>157</v>
      </c>
      <c r="D32" s="19" t="s">
        <v>158</v>
      </c>
      <c r="E32" s="29" t="s">
        <v>159</v>
      </c>
      <c r="F32" s="19" t="s">
        <v>160</v>
      </c>
      <c r="G32" s="19" t="s">
        <v>161</v>
      </c>
      <c r="H32" s="19" t="s">
        <v>137</v>
      </c>
    </row>
    <row r="33" spans="1:8" ht="15.6" x14ac:dyDescent="0.3">
      <c r="A33" s="20" t="s">
        <v>115</v>
      </c>
      <c r="B33" s="21">
        <v>0.45161290322580644</v>
      </c>
      <c r="C33" s="21">
        <v>0.45901639344262296</v>
      </c>
      <c r="D33" s="21">
        <v>0.49473684210526314</v>
      </c>
      <c r="E33" s="21">
        <v>0.30555555555555558</v>
      </c>
      <c r="F33" s="21">
        <v>0.32727272727272727</v>
      </c>
      <c r="G33" s="21">
        <v>0.34782608695652173</v>
      </c>
      <c r="H33" s="82">
        <v>0.23404255319148901</v>
      </c>
    </row>
    <row r="34" spans="1:8" ht="15" customHeight="1" x14ac:dyDescent="0.25">
      <c r="A34" s="20" t="s">
        <v>116</v>
      </c>
      <c r="B34" s="21">
        <v>0.47368421052631576</v>
      </c>
      <c r="C34" s="21">
        <v>0.50526315789473686</v>
      </c>
      <c r="D34" s="21">
        <v>0.55813953488372092</v>
      </c>
      <c r="E34" s="21">
        <v>0.33333333333333331</v>
      </c>
      <c r="F34" s="21">
        <v>0.33333333333333331</v>
      </c>
      <c r="G34" s="21">
        <v>0.36363636363636365</v>
      </c>
      <c r="H34" s="21">
        <v>0.43243243243243201</v>
      </c>
    </row>
    <row r="35" spans="1:8" ht="15" customHeight="1" x14ac:dyDescent="0.25">
      <c r="A35" s="20" t="s">
        <v>117</v>
      </c>
      <c r="B35" s="21">
        <v>0.45454545454545453</v>
      </c>
      <c r="C35" s="21">
        <v>0.44</v>
      </c>
      <c r="D35" s="21">
        <v>0.46153846153846156</v>
      </c>
      <c r="E35" s="21">
        <v>0.30555555555555558</v>
      </c>
      <c r="F35" s="21">
        <v>0.31147540983606559</v>
      </c>
      <c r="G35" s="21">
        <v>0.32110091743119268</v>
      </c>
      <c r="H35" s="21">
        <v>0.31578947368421001</v>
      </c>
    </row>
    <row r="36" spans="1:8" ht="15" customHeight="1" x14ac:dyDescent="0.25">
      <c r="A36" s="20" t="s">
        <v>118</v>
      </c>
      <c r="B36" s="21">
        <v>0.44</v>
      </c>
      <c r="C36" s="21">
        <v>0.44117647058823528</v>
      </c>
      <c r="D36" s="21">
        <v>0.45283018867924529</v>
      </c>
      <c r="E36" s="21">
        <v>0.29629629629629628</v>
      </c>
      <c r="F36" s="21">
        <v>0.29411764705882354</v>
      </c>
      <c r="G36" s="21">
        <v>0.30769230769230771</v>
      </c>
      <c r="H36" s="21">
        <v>0.40816326530612201</v>
      </c>
    </row>
    <row r="37" spans="1:8" ht="15" customHeight="1" x14ac:dyDescent="0.3">
      <c r="A37" s="20" t="s">
        <v>119</v>
      </c>
      <c r="B37" s="21">
        <v>0.46376811594202899</v>
      </c>
      <c r="C37" s="21">
        <v>0.48484848484848486</v>
      </c>
      <c r="D37" s="21">
        <v>0.52459016393442626</v>
      </c>
      <c r="E37" s="21">
        <v>0.30994152046783624</v>
      </c>
      <c r="F37" s="21">
        <v>0.32432432432432434</v>
      </c>
      <c r="G37" s="21">
        <v>0.32835820895522388</v>
      </c>
      <c r="H37" s="82">
        <v>0.25</v>
      </c>
    </row>
    <row r="38" spans="1:8" ht="15" customHeight="1" x14ac:dyDescent="0.25">
      <c r="A38" s="20" t="s">
        <v>120</v>
      </c>
      <c r="B38" s="21">
        <v>0.47368421052631576</v>
      </c>
      <c r="C38" s="21">
        <v>0.4838709677419355</v>
      </c>
      <c r="D38" s="21">
        <v>0.52380952380952384</v>
      </c>
      <c r="E38" s="21">
        <v>0.32203389830508472</v>
      </c>
      <c r="F38" s="21">
        <v>0.34857142857142859</v>
      </c>
      <c r="G38" s="21">
        <v>0.37037037037037035</v>
      </c>
      <c r="H38" s="21">
        <v>0.35064935064934999</v>
      </c>
    </row>
    <row r="39" spans="1:8" ht="15" customHeight="1" x14ac:dyDescent="0.25">
      <c r="A39" s="20" t="s">
        <v>121</v>
      </c>
      <c r="B39" s="21">
        <v>0.46153846153846156</v>
      </c>
      <c r="C39" s="21">
        <v>0.46808510638297873</v>
      </c>
      <c r="D39" s="21">
        <v>0.5</v>
      </c>
      <c r="E39" s="21">
        <v>0.3125</v>
      </c>
      <c r="F39" s="21">
        <v>0.30769230769230771</v>
      </c>
      <c r="G39" s="21">
        <v>0.36936936936936937</v>
      </c>
      <c r="H39" s="21">
        <v>0.31958762886597902</v>
      </c>
    </row>
    <row r="40" spans="1:8" ht="15" customHeight="1" x14ac:dyDescent="0.3">
      <c r="A40" s="20" t="s">
        <v>122</v>
      </c>
      <c r="B40" s="21">
        <v>0.42574257425742573</v>
      </c>
      <c r="C40" s="21">
        <v>0.43333333333333335</v>
      </c>
      <c r="D40" s="21">
        <v>0.45569620253164556</v>
      </c>
      <c r="E40" s="21">
        <v>0.28205128205128205</v>
      </c>
      <c r="F40" s="21">
        <v>0.28205128205128205</v>
      </c>
      <c r="G40" s="21">
        <v>0.32075471698113206</v>
      </c>
      <c r="H40" s="82">
        <v>0.256198347107438</v>
      </c>
    </row>
    <row r="41" spans="1:8" ht="15" customHeight="1" x14ac:dyDescent="0.25">
      <c r="A41" s="20" t="s">
        <v>123</v>
      </c>
      <c r="B41" s="21">
        <v>0.46551724137931033</v>
      </c>
      <c r="C41" s="21">
        <v>0.47297297297297297</v>
      </c>
      <c r="D41" s="21">
        <v>0.48</v>
      </c>
      <c r="E41" s="21">
        <v>0.31506849315068491</v>
      </c>
      <c r="F41" s="21">
        <v>0.3125</v>
      </c>
      <c r="G41" s="21">
        <v>0.3493975903614458</v>
      </c>
      <c r="H41" s="21">
        <v>0.32692307692307598</v>
      </c>
    </row>
    <row r="42" spans="1:8" ht="15" customHeight="1" x14ac:dyDescent="0.25">
      <c r="A42" s="20" t="s">
        <v>124</v>
      </c>
      <c r="B42" s="21">
        <v>0.47826086956521741</v>
      </c>
      <c r="C42" s="21">
        <v>0.48936170212765956</v>
      </c>
      <c r="D42" s="21">
        <v>0.51724137931034486</v>
      </c>
      <c r="E42" s="21">
        <v>0.32659932659932661</v>
      </c>
      <c r="F42" s="21">
        <v>0.33333333333333331</v>
      </c>
      <c r="G42" s="21">
        <v>0.36956521739130432</v>
      </c>
      <c r="H42" s="21">
        <v>0.35576923076923</v>
      </c>
    </row>
    <row r="44" spans="1:8" ht="15.6" x14ac:dyDescent="0.3">
      <c r="A44" s="25" t="s">
        <v>193</v>
      </c>
      <c r="B44" s="30"/>
      <c r="C44" s="30"/>
      <c r="D44" s="30"/>
      <c r="E44" s="30"/>
      <c r="F44" s="30"/>
      <c r="G44" s="30"/>
      <c r="H44" s="30"/>
    </row>
    <row r="45" spans="1:8" x14ac:dyDescent="0.25">
      <c r="A45" s="17" t="s">
        <v>163</v>
      </c>
      <c r="B45" s="30"/>
      <c r="C45" s="30"/>
      <c r="D45" s="30"/>
      <c r="E45" s="30"/>
      <c r="F45" s="30"/>
      <c r="G45" s="30"/>
      <c r="H45" s="30"/>
    </row>
    <row r="46" spans="1:8" x14ac:dyDescent="0.25">
      <c r="A46" s="17" t="s">
        <v>164</v>
      </c>
      <c r="B46" s="30"/>
      <c r="C46" s="30"/>
      <c r="D46" s="30"/>
      <c r="E46" s="30"/>
      <c r="F46" s="30"/>
      <c r="G46" s="30"/>
      <c r="H46" s="30"/>
    </row>
    <row r="48" spans="1:8" x14ac:dyDescent="0.25">
      <c r="A48" s="17" t="s">
        <v>165</v>
      </c>
    </row>
  </sheetData>
  <pageMargins left="0.7" right="0.7" top="0.75" bottom="0.75" header="0.3" footer="0.3"/>
  <pageSetup scale="68" fitToHeight="0"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252A0C-3DCF-45AD-9521-686A4319388F}">
  <sheetPr>
    <pageSetUpPr fitToPage="1"/>
  </sheetPr>
  <dimension ref="A1:I45"/>
  <sheetViews>
    <sheetView showGridLines="0" workbookViewId="0"/>
  </sheetViews>
  <sheetFormatPr defaultColWidth="8.81640625" defaultRowHeight="15" x14ac:dyDescent="0.25"/>
  <cols>
    <col min="1" max="10" width="14.08984375" style="17" customWidth="1"/>
    <col min="11" max="16384" width="8.81640625" style="17"/>
  </cols>
  <sheetData>
    <row r="1" spans="1:9" ht="17.399999999999999" x14ac:dyDescent="0.3">
      <c r="A1" s="16" t="s">
        <v>20</v>
      </c>
    </row>
    <row r="2" spans="1:9" ht="17.399999999999999" x14ac:dyDescent="0.3">
      <c r="A2" s="16" t="s">
        <v>129</v>
      </c>
    </row>
    <row r="3" spans="1:9" ht="17.399999999999999" x14ac:dyDescent="0.3">
      <c r="A3" s="76">
        <v>123456</v>
      </c>
    </row>
    <row r="5" spans="1:9" ht="15.6" x14ac:dyDescent="0.3">
      <c r="A5" s="18" t="s">
        <v>230</v>
      </c>
    </row>
    <row r="6" spans="1:9" ht="100.2" customHeight="1" x14ac:dyDescent="0.3">
      <c r="A6" s="19" t="s">
        <v>135</v>
      </c>
      <c r="B6" s="19" t="s">
        <v>136</v>
      </c>
      <c r="C6" s="19" t="s">
        <v>137</v>
      </c>
      <c r="D6" s="19" t="s">
        <v>138</v>
      </c>
      <c r="E6" s="19" t="s">
        <v>139</v>
      </c>
      <c r="F6" s="19" t="s">
        <v>140</v>
      </c>
      <c r="G6" s="19" t="s">
        <v>141</v>
      </c>
      <c r="H6" s="19" t="s">
        <v>142</v>
      </c>
      <c r="I6" s="19" t="s">
        <v>143</v>
      </c>
    </row>
    <row r="7" spans="1:9" x14ac:dyDescent="0.25">
      <c r="A7" s="20" t="s">
        <v>115</v>
      </c>
      <c r="B7" s="20" t="s">
        <v>167</v>
      </c>
      <c r="C7" s="21" t="s">
        <v>127</v>
      </c>
      <c r="D7" s="22" t="s">
        <v>127</v>
      </c>
      <c r="E7" s="22" t="s">
        <v>127</v>
      </c>
      <c r="F7" s="23" t="s">
        <v>127</v>
      </c>
      <c r="G7" s="23" t="s">
        <v>127</v>
      </c>
      <c r="H7" s="24" t="s">
        <v>127</v>
      </c>
      <c r="I7" s="24" t="s">
        <v>127</v>
      </c>
    </row>
    <row r="8" spans="1:9" ht="15" customHeight="1" x14ac:dyDescent="0.25">
      <c r="A8" s="20" t="s">
        <v>116</v>
      </c>
      <c r="B8" s="20" t="s">
        <v>167</v>
      </c>
      <c r="C8" s="21" t="s">
        <v>127</v>
      </c>
      <c r="D8" s="22" t="s">
        <v>127</v>
      </c>
      <c r="E8" s="22" t="s">
        <v>127</v>
      </c>
      <c r="F8" s="23" t="s">
        <v>127</v>
      </c>
      <c r="G8" s="23" t="s">
        <v>127</v>
      </c>
      <c r="H8" s="24" t="s">
        <v>127</v>
      </c>
      <c r="I8" s="24" t="s">
        <v>127</v>
      </c>
    </row>
    <row r="9" spans="1:9" ht="15" customHeight="1" x14ac:dyDescent="0.25">
      <c r="A9" s="20" t="s">
        <v>117</v>
      </c>
      <c r="B9" s="20" t="s">
        <v>145</v>
      </c>
      <c r="C9" s="21">
        <v>8.4415584415584402E-2</v>
      </c>
      <c r="D9" s="22">
        <v>13</v>
      </c>
      <c r="E9" s="22">
        <v>154</v>
      </c>
      <c r="F9" s="23">
        <v>18.615384615384599</v>
      </c>
      <c r="G9" s="23">
        <v>6.7012987012987004</v>
      </c>
      <c r="H9" s="24">
        <v>81446.163846153795</v>
      </c>
      <c r="I9" s="24">
        <v>1058800.1299999999</v>
      </c>
    </row>
    <row r="10" spans="1:9" ht="15" customHeight="1" x14ac:dyDescent="0.25">
      <c r="A10" s="20" t="s">
        <v>118</v>
      </c>
      <c r="B10" s="20" t="s">
        <v>145</v>
      </c>
      <c r="C10" s="21">
        <v>0.116788321167883</v>
      </c>
      <c r="D10" s="22">
        <v>16</v>
      </c>
      <c r="E10" s="22">
        <v>137</v>
      </c>
      <c r="F10" s="23">
        <v>16.875</v>
      </c>
      <c r="G10" s="23">
        <v>7.5547445255474397</v>
      </c>
      <c r="H10" s="24">
        <v>77864.203125</v>
      </c>
      <c r="I10" s="24">
        <v>1245827.25</v>
      </c>
    </row>
    <row r="11" spans="1:9" ht="15" customHeight="1" x14ac:dyDescent="0.25">
      <c r="A11" s="20" t="s">
        <v>119</v>
      </c>
      <c r="B11" s="20" t="s">
        <v>145</v>
      </c>
      <c r="C11" s="21">
        <v>8.6330935251798496E-2</v>
      </c>
      <c r="D11" s="22">
        <v>12</v>
      </c>
      <c r="E11" s="22">
        <v>139</v>
      </c>
      <c r="F11" s="23">
        <v>15.4166666666666</v>
      </c>
      <c r="G11" s="23">
        <v>6.1510791366906403</v>
      </c>
      <c r="H11" s="24">
        <v>79404.650833333304</v>
      </c>
      <c r="I11" s="24">
        <v>952855.81</v>
      </c>
    </row>
    <row r="12" spans="1:9" ht="15" customHeight="1" x14ac:dyDescent="0.3">
      <c r="A12" s="20" t="s">
        <v>120</v>
      </c>
      <c r="B12" s="20" t="s">
        <v>144</v>
      </c>
      <c r="C12" s="82">
        <v>6.8062827225130795E-2</v>
      </c>
      <c r="D12" s="22">
        <v>13</v>
      </c>
      <c r="E12" s="22">
        <v>191</v>
      </c>
      <c r="F12" s="23">
        <v>15.076923076923</v>
      </c>
      <c r="G12" s="23">
        <v>6.6963350785340303</v>
      </c>
      <c r="H12" s="24">
        <v>71000.069230769193</v>
      </c>
      <c r="I12" s="24">
        <v>923000.89999999898</v>
      </c>
    </row>
    <row r="13" spans="1:9" ht="15" customHeight="1" x14ac:dyDescent="0.25">
      <c r="A13" s="20" t="s">
        <v>121</v>
      </c>
      <c r="B13" s="20" t="s">
        <v>145</v>
      </c>
      <c r="C13" s="21">
        <v>8.3916083916083906E-2</v>
      </c>
      <c r="D13" s="22">
        <v>12</v>
      </c>
      <c r="E13" s="22">
        <v>143</v>
      </c>
      <c r="F13" s="23">
        <v>16</v>
      </c>
      <c r="G13" s="23">
        <v>5.9930069930069898</v>
      </c>
      <c r="H13" s="24">
        <v>86908.303333333301</v>
      </c>
      <c r="I13" s="24">
        <v>1042899.64</v>
      </c>
    </row>
    <row r="14" spans="1:9" ht="15" customHeight="1" x14ac:dyDescent="0.25">
      <c r="A14" s="20" t="s">
        <v>122</v>
      </c>
      <c r="B14" s="20" t="s">
        <v>145</v>
      </c>
      <c r="C14" s="21">
        <v>0.105263157894736</v>
      </c>
      <c r="D14" s="22">
        <v>14</v>
      </c>
      <c r="E14" s="22">
        <v>133</v>
      </c>
      <c r="F14" s="23">
        <v>13.4285714285714</v>
      </c>
      <c r="G14" s="23">
        <v>6.4511278195488702</v>
      </c>
      <c r="H14" s="24">
        <v>61031.954285714201</v>
      </c>
      <c r="I14" s="24">
        <v>854447.36</v>
      </c>
    </row>
    <row r="15" spans="1:9" ht="15" customHeight="1" x14ac:dyDescent="0.25">
      <c r="A15" s="20" t="s">
        <v>123</v>
      </c>
      <c r="B15" s="20" t="s">
        <v>167</v>
      </c>
      <c r="C15" s="21" t="s">
        <v>127</v>
      </c>
      <c r="D15" s="22" t="s">
        <v>127</v>
      </c>
      <c r="E15" s="22" t="s">
        <v>127</v>
      </c>
      <c r="F15" s="23" t="s">
        <v>127</v>
      </c>
      <c r="G15" s="23" t="s">
        <v>127</v>
      </c>
      <c r="H15" s="24" t="s">
        <v>127</v>
      </c>
      <c r="I15" s="24" t="s">
        <v>127</v>
      </c>
    </row>
    <row r="16" spans="1:9" ht="15" customHeight="1" x14ac:dyDescent="0.25">
      <c r="A16" s="20" t="s">
        <v>124</v>
      </c>
      <c r="B16" s="20" t="s">
        <v>167</v>
      </c>
      <c r="C16" s="21" t="s">
        <v>127</v>
      </c>
      <c r="D16" s="22" t="s">
        <v>127</v>
      </c>
      <c r="E16" s="22" t="s">
        <v>127</v>
      </c>
      <c r="F16" s="23" t="s">
        <v>127</v>
      </c>
      <c r="G16" s="23" t="s">
        <v>127</v>
      </c>
      <c r="H16" s="24" t="s">
        <v>127</v>
      </c>
      <c r="I16" s="24" t="s">
        <v>127</v>
      </c>
    </row>
    <row r="18" spans="1:8" s="25" customFormat="1" ht="15.6" x14ac:dyDescent="0.3">
      <c r="A18" s="25" t="s">
        <v>146</v>
      </c>
    </row>
    <row r="19" spans="1:8" s="25" customFormat="1" ht="15.6" x14ac:dyDescent="0.3">
      <c r="A19" s="26" t="s">
        <v>147</v>
      </c>
    </row>
    <row r="20" spans="1:8" s="25" customFormat="1" x14ac:dyDescent="0.25">
      <c r="A20" s="25" t="s">
        <v>231</v>
      </c>
    </row>
    <row r="21" spans="1:8" s="25" customFormat="1" x14ac:dyDescent="0.25">
      <c r="A21" s="25" t="s">
        <v>232</v>
      </c>
    </row>
    <row r="22" spans="1:8" s="25" customFormat="1" x14ac:dyDescent="0.25">
      <c r="A22" s="25" t="s">
        <v>233</v>
      </c>
    </row>
    <row r="23" spans="1:8" s="25" customFormat="1" ht="15.6" x14ac:dyDescent="0.3">
      <c r="A23" s="26" t="s">
        <v>150</v>
      </c>
    </row>
    <row r="24" spans="1:8" s="25" customFormat="1" x14ac:dyDescent="0.25">
      <c r="A24" s="25" t="s">
        <v>234</v>
      </c>
    </row>
    <row r="25" spans="1:8" s="25" customFormat="1" x14ac:dyDescent="0.25">
      <c r="A25" s="25" t="s">
        <v>235</v>
      </c>
    </row>
    <row r="27" spans="1:8" x14ac:dyDescent="0.25">
      <c r="A27" s="27"/>
    </row>
    <row r="28" spans="1:8" ht="15.6" x14ac:dyDescent="0.3">
      <c r="A28" s="18" t="s">
        <v>236</v>
      </c>
    </row>
    <row r="29" spans="1:8" ht="75" customHeight="1" x14ac:dyDescent="0.3">
      <c r="A29" s="19" t="s">
        <v>135</v>
      </c>
      <c r="B29" s="28" t="s">
        <v>156</v>
      </c>
      <c r="C29" s="19" t="s">
        <v>157</v>
      </c>
      <c r="D29" s="19" t="s">
        <v>158</v>
      </c>
      <c r="E29" s="29" t="s">
        <v>159</v>
      </c>
      <c r="F29" s="19" t="s">
        <v>160</v>
      </c>
      <c r="G29" s="19" t="s">
        <v>161</v>
      </c>
      <c r="H29" s="19" t="s">
        <v>137</v>
      </c>
    </row>
    <row r="30" spans="1:8" x14ac:dyDescent="0.25">
      <c r="A30" s="20" t="s">
        <v>115</v>
      </c>
      <c r="B30" s="21">
        <v>0.18181818181818182</v>
      </c>
      <c r="C30" s="21">
        <v>0.19780219780219779</v>
      </c>
      <c r="D30" s="21">
        <v>0.20183486238532111</v>
      </c>
      <c r="E30" s="21">
        <v>8.1521739130434784E-2</v>
      </c>
      <c r="F30" s="21">
        <v>8.6614173228346455E-2</v>
      </c>
      <c r="G30" s="21">
        <v>9.8265895953757232E-2</v>
      </c>
      <c r="H30" s="21" t="e">
        <f>NA()</f>
        <v>#N/A</v>
      </c>
    </row>
    <row r="31" spans="1:8" ht="15" customHeight="1" x14ac:dyDescent="0.25">
      <c r="A31" s="20" t="s">
        <v>116</v>
      </c>
      <c r="B31" s="21">
        <v>0.18181818181818182</v>
      </c>
      <c r="C31" s="21">
        <v>0.19801980198019803</v>
      </c>
      <c r="D31" s="21">
        <v>0.25</v>
      </c>
      <c r="E31" s="21">
        <v>7.857142857142857E-2</v>
      </c>
      <c r="F31" s="21">
        <v>6.9767441860465115E-2</v>
      </c>
      <c r="G31" s="21">
        <v>6.5934065934065936E-2</v>
      </c>
      <c r="H31" s="21" t="e">
        <f>NA()</f>
        <v>#N/A</v>
      </c>
    </row>
    <row r="32" spans="1:8" ht="15" customHeight="1" x14ac:dyDescent="0.25">
      <c r="A32" s="20" t="s">
        <v>117</v>
      </c>
      <c r="B32" s="21">
        <v>0.16842105263157894</v>
      </c>
      <c r="C32" s="21">
        <v>0.15934065934065933</v>
      </c>
      <c r="D32" s="21">
        <v>0.17721518987341772</v>
      </c>
      <c r="E32" s="21">
        <v>7.926829268292683E-2</v>
      </c>
      <c r="F32" s="21">
        <v>6.4981949458483748E-2</v>
      </c>
      <c r="G32" s="21">
        <v>6.8181818181818177E-2</v>
      </c>
      <c r="H32" s="21">
        <v>8.4415584415584402E-2</v>
      </c>
    </row>
    <row r="33" spans="1:8" ht="15" customHeight="1" x14ac:dyDescent="0.25">
      <c r="A33" s="20" t="s">
        <v>118</v>
      </c>
      <c r="B33" s="21">
        <v>0.18292682926829268</v>
      </c>
      <c r="C33" s="21">
        <v>0.18796992481203006</v>
      </c>
      <c r="D33" s="21">
        <v>0.27419354838709675</v>
      </c>
      <c r="E33" s="21">
        <v>8.3969465648854963E-2</v>
      </c>
      <c r="F33" s="21">
        <v>7.3619631901840496E-2</v>
      </c>
      <c r="G33" s="21">
        <v>8.0645161290322578E-2</v>
      </c>
      <c r="H33" s="21">
        <v>0.116788321167883</v>
      </c>
    </row>
    <row r="34" spans="1:8" ht="15" customHeight="1" x14ac:dyDescent="0.25">
      <c r="A34" s="20" t="s">
        <v>119</v>
      </c>
      <c r="B34" s="21">
        <v>0.17777777777777778</v>
      </c>
      <c r="C34" s="21">
        <v>0.19444444444444445</v>
      </c>
      <c r="D34" s="21">
        <v>0.20895522388059701</v>
      </c>
      <c r="E34" s="21">
        <v>7.7519379844961239E-2</v>
      </c>
      <c r="F34" s="21">
        <v>7.1428571428571425E-2</v>
      </c>
      <c r="G34" s="21">
        <v>6.9958847736625515E-2</v>
      </c>
      <c r="H34" s="21">
        <v>8.6330935251798496E-2</v>
      </c>
    </row>
    <row r="35" spans="1:8" ht="15" customHeight="1" x14ac:dyDescent="0.3">
      <c r="A35" s="20" t="s">
        <v>120</v>
      </c>
      <c r="B35" s="21">
        <v>0.18055555555555555</v>
      </c>
      <c r="C35" s="21">
        <v>0.16867469879518071</v>
      </c>
      <c r="D35" s="21">
        <v>0.26506024096385544</v>
      </c>
      <c r="E35" s="21">
        <v>7.6923076923076927E-2</v>
      </c>
      <c r="F35" s="21">
        <v>6.6265060240963861E-2</v>
      </c>
      <c r="G35" s="21">
        <v>6.4516129032258063E-2</v>
      </c>
      <c r="H35" s="82">
        <v>6.8062827225130795E-2</v>
      </c>
    </row>
    <row r="36" spans="1:8" ht="15" customHeight="1" x14ac:dyDescent="0.25">
      <c r="A36" s="20" t="s">
        <v>121</v>
      </c>
      <c r="B36" s="21">
        <v>0.17708333333333334</v>
      </c>
      <c r="C36" s="21">
        <v>0.19791666666666666</v>
      </c>
      <c r="D36" s="21">
        <v>0.22641509433962265</v>
      </c>
      <c r="E36" s="21">
        <v>8.0246913580246909E-2</v>
      </c>
      <c r="F36" s="21">
        <v>8.1081081081081086E-2</v>
      </c>
      <c r="G36" s="21">
        <v>5.4298642533936653E-2</v>
      </c>
      <c r="H36" s="21">
        <v>8.3916083916083906E-2</v>
      </c>
    </row>
    <row r="37" spans="1:8" ht="15" customHeight="1" x14ac:dyDescent="0.25">
      <c r="A37" s="20" t="s">
        <v>122</v>
      </c>
      <c r="B37" s="21">
        <v>0.16923076923076924</v>
      </c>
      <c r="C37" s="21">
        <v>0.17910447761194029</v>
      </c>
      <c r="D37" s="21">
        <v>0.21568627450980393</v>
      </c>
      <c r="E37" s="21">
        <v>7.8853046594982074E-2</v>
      </c>
      <c r="F37" s="21">
        <v>7.3825503355704702E-2</v>
      </c>
      <c r="G37" s="21">
        <v>6.5934065934065936E-2</v>
      </c>
      <c r="H37" s="21">
        <v>0.105263157894736</v>
      </c>
    </row>
    <row r="38" spans="1:8" ht="15" customHeight="1" x14ac:dyDescent="0.25">
      <c r="A38" s="20" t="s">
        <v>123</v>
      </c>
      <c r="B38" s="21">
        <v>0.1736111111111111</v>
      </c>
      <c r="C38" s="21">
        <v>0.18072289156626506</v>
      </c>
      <c r="D38" s="21">
        <v>0.19469026548672566</v>
      </c>
      <c r="E38" s="21">
        <v>7.8014184397163122E-2</v>
      </c>
      <c r="F38" s="21">
        <v>7.6388888888888895E-2</v>
      </c>
      <c r="G38" s="21">
        <v>7.2727272727272724E-2</v>
      </c>
      <c r="H38" s="21" t="e">
        <f>NA()</f>
        <v>#N/A</v>
      </c>
    </row>
    <row r="39" spans="1:8" ht="15" customHeight="1" x14ac:dyDescent="0.25">
      <c r="A39" s="20" t="s">
        <v>124</v>
      </c>
      <c r="B39" s="21">
        <v>0.17142857142857143</v>
      </c>
      <c r="C39" s="21">
        <v>0.17142857142857143</v>
      </c>
      <c r="D39" s="21">
        <v>0.24705882352941178</v>
      </c>
      <c r="E39" s="21">
        <v>8.0808080808080815E-2</v>
      </c>
      <c r="F39" s="21">
        <v>7.8534031413612565E-2</v>
      </c>
      <c r="G39" s="21">
        <v>6.5656565656565663E-2</v>
      </c>
      <c r="H39" s="21" t="e">
        <f>NA()</f>
        <v>#N/A</v>
      </c>
    </row>
    <row r="40" spans="1:8" x14ac:dyDescent="0.25">
      <c r="B40" s="30"/>
      <c r="C40" s="30"/>
      <c r="D40" s="30"/>
      <c r="E40" s="30"/>
      <c r="F40" s="30"/>
      <c r="G40" s="30"/>
      <c r="H40" s="30"/>
    </row>
    <row r="41" spans="1:8" ht="15.6" x14ac:dyDescent="0.3">
      <c r="A41" s="25" t="s">
        <v>193</v>
      </c>
      <c r="B41" s="30"/>
      <c r="C41" s="30"/>
      <c r="D41" s="30"/>
      <c r="E41" s="30"/>
      <c r="F41" s="30"/>
      <c r="G41" s="30"/>
      <c r="H41" s="30"/>
    </row>
    <row r="42" spans="1:8" x14ac:dyDescent="0.25">
      <c r="A42" s="17" t="s">
        <v>163</v>
      </c>
      <c r="B42" s="30"/>
      <c r="C42" s="30"/>
      <c r="D42" s="30"/>
      <c r="E42" s="30"/>
      <c r="F42" s="30"/>
      <c r="G42" s="30"/>
      <c r="H42" s="30"/>
    </row>
    <row r="43" spans="1:8" x14ac:dyDescent="0.25">
      <c r="A43" s="17" t="s">
        <v>164</v>
      </c>
      <c r="B43" s="30"/>
      <c r="C43" s="30"/>
      <c r="D43" s="30"/>
      <c r="E43" s="30"/>
      <c r="F43" s="30"/>
      <c r="G43" s="30"/>
      <c r="H43" s="30"/>
    </row>
    <row r="45" spans="1:8" x14ac:dyDescent="0.25">
      <c r="A45" s="17" t="s">
        <v>165</v>
      </c>
    </row>
  </sheetData>
  <pageMargins left="0.7" right="0.7" top="0.75" bottom="0.75" header="0.3" footer="0.3"/>
  <pageSetup scale="68" fitToHeight="0"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291EE3-CB99-4640-84A5-FBCE0552D1E3}">
  <sheetPr>
    <pageSetUpPr fitToPage="1"/>
  </sheetPr>
  <dimension ref="A1:I43"/>
  <sheetViews>
    <sheetView showGridLines="0" workbookViewId="0"/>
  </sheetViews>
  <sheetFormatPr defaultColWidth="8.81640625" defaultRowHeight="15" x14ac:dyDescent="0.25"/>
  <cols>
    <col min="1" max="10" width="14.08984375" style="17" customWidth="1"/>
    <col min="11" max="16384" width="8.81640625" style="17"/>
  </cols>
  <sheetData>
    <row r="1" spans="1:9" ht="17.399999999999999" x14ac:dyDescent="0.3">
      <c r="A1" s="16" t="s">
        <v>20</v>
      </c>
    </row>
    <row r="2" spans="1:9" ht="17.399999999999999" x14ac:dyDescent="0.3">
      <c r="A2" s="16" t="s">
        <v>96</v>
      </c>
    </row>
    <row r="3" spans="1:9" ht="17.399999999999999" x14ac:dyDescent="0.3">
      <c r="A3" s="76" t="s">
        <v>2</v>
      </c>
    </row>
    <row r="5" spans="1:9" ht="15.6" x14ac:dyDescent="0.3">
      <c r="A5" s="18" t="s">
        <v>237</v>
      </c>
    </row>
    <row r="6" spans="1:9" ht="100.2" customHeight="1" x14ac:dyDescent="0.3">
      <c r="A6" s="19" t="s">
        <v>135</v>
      </c>
      <c r="B6" s="19" t="s">
        <v>136</v>
      </c>
      <c r="C6" s="19" t="s">
        <v>137</v>
      </c>
      <c r="D6" s="19" t="s">
        <v>138</v>
      </c>
      <c r="E6" s="19" t="s">
        <v>139</v>
      </c>
      <c r="F6" s="19" t="s">
        <v>140</v>
      </c>
      <c r="G6" s="19" t="s">
        <v>141</v>
      </c>
      <c r="H6" s="19" t="s">
        <v>142</v>
      </c>
      <c r="I6" s="19" t="s">
        <v>143</v>
      </c>
    </row>
    <row r="7" spans="1:9" ht="15.6" x14ac:dyDescent="0.3">
      <c r="A7" s="20" t="s">
        <v>115</v>
      </c>
      <c r="B7" s="20" t="s">
        <v>184</v>
      </c>
      <c r="C7" s="81">
        <v>0.6875</v>
      </c>
      <c r="D7" s="22">
        <v>33</v>
      </c>
      <c r="E7" s="22">
        <v>48</v>
      </c>
      <c r="F7" s="23">
        <v>2.6666666666666599</v>
      </c>
      <c r="G7" s="23">
        <v>2.1458333333333299</v>
      </c>
      <c r="H7" s="24">
        <v>13644.106666666599</v>
      </c>
      <c r="I7" s="24">
        <v>450255.51999999897</v>
      </c>
    </row>
    <row r="8" spans="1:9" ht="15" customHeight="1" x14ac:dyDescent="0.25">
      <c r="A8" s="20" t="s">
        <v>116</v>
      </c>
      <c r="B8" s="20" t="s">
        <v>145</v>
      </c>
      <c r="C8" s="21">
        <v>0.63636363636363602</v>
      </c>
      <c r="D8" s="22">
        <v>28</v>
      </c>
      <c r="E8" s="22">
        <v>44</v>
      </c>
      <c r="F8" s="23">
        <v>3.0714285714285698</v>
      </c>
      <c r="G8" s="23">
        <v>2.3409090909090899</v>
      </c>
      <c r="H8" s="24">
        <v>16642.9646428571</v>
      </c>
      <c r="I8" s="24">
        <v>466003.00999999902</v>
      </c>
    </row>
    <row r="9" spans="1:9" ht="15" customHeight="1" x14ac:dyDescent="0.3">
      <c r="A9" s="20" t="s">
        <v>117</v>
      </c>
      <c r="B9" s="20" t="s">
        <v>184</v>
      </c>
      <c r="C9" s="81">
        <v>0.65384615384615297</v>
      </c>
      <c r="D9" s="22">
        <v>34</v>
      </c>
      <c r="E9" s="22">
        <v>52</v>
      </c>
      <c r="F9" s="23">
        <v>3.5</v>
      </c>
      <c r="G9" s="23">
        <v>2.6346153846153801</v>
      </c>
      <c r="H9" s="24">
        <v>15758.43</v>
      </c>
      <c r="I9" s="24">
        <v>535786.62</v>
      </c>
    </row>
    <row r="10" spans="1:9" ht="15" customHeight="1" x14ac:dyDescent="0.3">
      <c r="A10" s="20" t="s">
        <v>118</v>
      </c>
      <c r="B10" s="20" t="s">
        <v>184</v>
      </c>
      <c r="C10" s="81">
        <v>0.659574468085106</v>
      </c>
      <c r="D10" s="22">
        <v>31</v>
      </c>
      <c r="E10" s="22">
        <v>47</v>
      </c>
      <c r="F10" s="23">
        <v>3.0322580645161201</v>
      </c>
      <c r="G10" s="23">
        <v>2.3617021276595702</v>
      </c>
      <c r="H10" s="24">
        <v>14930.474516128999</v>
      </c>
      <c r="I10" s="24">
        <v>462844.71</v>
      </c>
    </row>
    <row r="11" spans="1:9" ht="15" customHeight="1" x14ac:dyDescent="0.25">
      <c r="A11" s="20" t="s">
        <v>119</v>
      </c>
      <c r="B11" s="20" t="s">
        <v>145</v>
      </c>
      <c r="C11" s="21">
        <v>0.55932203389830504</v>
      </c>
      <c r="D11" s="22">
        <v>33</v>
      </c>
      <c r="E11" s="22">
        <v>59</v>
      </c>
      <c r="F11" s="23">
        <v>3.6666666666666599</v>
      </c>
      <c r="G11" s="23">
        <v>2.49152542372881</v>
      </c>
      <c r="H11" s="24">
        <v>15002.817878787801</v>
      </c>
      <c r="I11" s="24">
        <v>495092.989999999</v>
      </c>
    </row>
    <row r="12" spans="1:9" ht="15" customHeight="1" x14ac:dyDescent="0.25">
      <c r="A12" s="20" t="s">
        <v>120</v>
      </c>
      <c r="B12" s="20" t="s">
        <v>145</v>
      </c>
      <c r="C12" s="21">
        <v>0.476190476190476</v>
      </c>
      <c r="D12" s="22">
        <v>20</v>
      </c>
      <c r="E12" s="22">
        <v>42</v>
      </c>
      <c r="F12" s="23">
        <v>2.75</v>
      </c>
      <c r="G12" s="23">
        <v>1.8333333333333299</v>
      </c>
      <c r="H12" s="24">
        <v>14879.824999999901</v>
      </c>
      <c r="I12" s="24">
        <v>297596.49999999901</v>
      </c>
    </row>
    <row r="13" spans="1:9" ht="15" customHeight="1" x14ac:dyDescent="0.3">
      <c r="A13" s="20" t="s">
        <v>121</v>
      </c>
      <c r="B13" s="20" t="s">
        <v>184</v>
      </c>
      <c r="C13" s="81">
        <v>0.68421052631578905</v>
      </c>
      <c r="D13" s="22">
        <v>26</v>
      </c>
      <c r="E13" s="22">
        <v>38</v>
      </c>
      <c r="F13" s="23">
        <v>2.9230769230769198</v>
      </c>
      <c r="G13" s="23">
        <v>2.3157894736842102</v>
      </c>
      <c r="H13" s="24">
        <v>15973.508076923001</v>
      </c>
      <c r="I13" s="24">
        <v>415311.21</v>
      </c>
    </row>
    <row r="14" spans="1:9" ht="15" customHeight="1" x14ac:dyDescent="0.25">
      <c r="A14" s="20" t="s">
        <v>122</v>
      </c>
      <c r="B14" s="20" t="s">
        <v>145</v>
      </c>
      <c r="C14" s="21">
        <v>0.48888888888888798</v>
      </c>
      <c r="D14" s="22">
        <v>22</v>
      </c>
      <c r="E14" s="22">
        <v>45</v>
      </c>
      <c r="F14" s="23">
        <v>2.5</v>
      </c>
      <c r="G14" s="23">
        <v>1.7333333333333301</v>
      </c>
      <c r="H14" s="24">
        <v>15755.3645454545</v>
      </c>
      <c r="I14" s="24">
        <v>346618.02</v>
      </c>
    </row>
    <row r="15" spans="1:9" ht="15" customHeight="1" x14ac:dyDescent="0.25">
      <c r="A15" s="20" t="s">
        <v>123</v>
      </c>
      <c r="B15" s="20" t="s">
        <v>145</v>
      </c>
      <c r="C15" s="21">
        <v>0.56410256410256399</v>
      </c>
      <c r="D15" s="22">
        <v>22</v>
      </c>
      <c r="E15" s="22">
        <v>39</v>
      </c>
      <c r="F15" s="23">
        <v>4.2727272727272698</v>
      </c>
      <c r="G15" s="23">
        <v>2.84615384615384</v>
      </c>
      <c r="H15" s="24">
        <v>17293.258181818099</v>
      </c>
      <c r="I15" s="24">
        <v>380451.679999999</v>
      </c>
    </row>
    <row r="16" spans="1:9" ht="15" customHeight="1" x14ac:dyDescent="0.3">
      <c r="A16" s="20" t="s">
        <v>124</v>
      </c>
      <c r="B16" s="20" t="s">
        <v>184</v>
      </c>
      <c r="C16" s="81">
        <v>0.73170731707317005</v>
      </c>
      <c r="D16" s="22">
        <v>30</v>
      </c>
      <c r="E16" s="22">
        <v>41</v>
      </c>
      <c r="F16" s="23">
        <v>3.2</v>
      </c>
      <c r="G16" s="23">
        <v>2.6097560975609699</v>
      </c>
      <c r="H16" s="24">
        <v>15856.910666666599</v>
      </c>
      <c r="I16" s="24">
        <v>475707.31999999902</v>
      </c>
    </row>
    <row r="18" spans="1:5" s="25" customFormat="1" ht="15.6" x14ac:dyDescent="0.3">
      <c r="A18" s="25" t="s">
        <v>146</v>
      </c>
    </row>
    <row r="19" spans="1:5" s="25" customFormat="1" ht="15.6" x14ac:dyDescent="0.3">
      <c r="A19" s="26" t="s">
        <v>147</v>
      </c>
    </row>
    <row r="20" spans="1:5" s="25" customFormat="1" x14ac:dyDescent="0.25">
      <c r="A20" s="25" t="s">
        <v>238</v>
      </c>
    </row>
    <row r="21" spans="1:5" s="25" customFormat="1" x14ac:dyDescent="0.25">
      <c r="A21" s="25" t="s">
        <v>239</v>
      </c>
    </row>
    <row r="22" spans="1:5" s="25" customFormat="1" x14ac:dyDescent="0.25">
      <c r="A22" s="25" t="s">
        <v>240</v>
      </c>
    </row>
    <row r="23" spans="1:5" s="25" customFormat="1" x14ac:dyDescent="0.25">
      <c r="A23" s="25" t="s">
        <v>241</v>
      </c>
    </row>
    <row r="25" spans="1:5" x14ac:dyDescent="0.25">
      <c r="A25" s="27"/>
    </row>
    <row r="26" spans="1:5" ht="15.6" x14ac:dyDescent="0.3">
      <c r="A26" s="18" t="s">
        <v>242</v>
      </c>
    </row>
    <row r="27" spans="1:5" ht="75" customHeight="1" x14ac:dyDescent="0.3">
      <c r="A27" s="19" t="s">
        <v>135</v>
      </c>
      <c r="B27" s="28" t="s">
        <v>156</v>
      </c>
      <c r="C27" s="19" t="s">
        <v>157</v>
      </c>
      <c r="D27" s="19" t="s">
        <v>158</v>
      </c>
      <c r="E27" s="19" t="s">
        <v>137</v>
      </c>
    </row>
    <row r="28" spans="1:5" ht="15.6" x14ac:dyDescent="0.3">
      <c r="A28" s="20" t="s">
        <v>115</v>
      </c>
      <c r="B28" s="21">
        <v>0.6470588235294118</v>
      </c>
      <c r="C28" s="21">
        <v>0.64102564102564108</v>
      </c>
      <c r="D28" s="21">
        <v>0.65909090909090906</v>
      </c>
      <c r="E28" s="81">
        <v>0.6875</v>
      </c>
    </row>
    <row r="29" spans="1:5" ht="15" customHeight="1" x14ac:dyDescent="0.25">
      <c r="A29" s="20" t="s">
        <v>116</v>
      </c>
      <c r="B29" s="21">
        <v>0.66666666666666663</v>
      </c>
      <c r="C29" s="21">
        <v>0.66666666666666663</v>
      </c>
      <c r="D29" s="21">
        <v>0.66666666666666663</v>
      </c>
      <c r="E29" s="21">
        <v>0.63636363636363602</v>
      </c>
    </row>
    <row r="30" spans="1:5" ht="15" customHeight="1" x14ac:dyDescent="0.3">
      <c r="A30" s="20" t="s">
        <v>117</v>
      </c>
      <c r="B30" s="21">
        <v>0.6428571428571429</v>
      </c>
      <c r="C30" s="21">
        <v>0.65</v>
      </c>
      <c r="D30" s="21">
        <v>0.64</v>
      </c>
      <c r="E30" s="81">
        <v>0.65384615384615297</v>
      </c>
    </row>
    <row r="31" spans="1:5" ht="15" customHeight="1" x14ac:dyDescent="0.3">
      <c r="A31" s="20" t="s">
        <v>118</v>
      </c>
      <c r="B31" s="21">
        <v>0.62068965517241381</v>
      </c>
      <c r="C31" s="21">
        <v>0.6470588235294118</v>
      </c>
      <c r="D31" s="21">
        <v>0.63636363636363635</v>
      </c>
      <c r="E31" s="81">
        <v>0.659574468085106</v>
      </c>
    </row>
    <row r="32" spans="1:5" ht="15" customHeight="1" x14ac:dyDescent="0.25">
      <c r="A32" s="20" t="s">
        <v>119</v>
      </c>
      <c r="B32" s="21">
        <v>0.61904761904761907</v>
      </c>
      <c r="C32" s="21">
        <v>0.66666666666666663</v>
      </c>
      <c r="D32" s="21">
        <v>0.6470588235294118</v>
      </c>
      <c r="E32" s="21">
        <v>0.55932203389830504</v>
      </c>
    </row>
    <row r="33" spans="1:8" ht="15" customHeight="1" x14ac:dyDescent="0.25">
      <c r="A33" s="20" t="s">
        <v>120</v>
      </c>
      <c r="B33" s="21">
        <v>0.63157894736842102</v>
      </c>
      <c r="C33" s="21">
        <v>0.65625</v>
      </c>
      <c r="D33" s="21">
        <v>0.65384615384615385</v>
      </c>
      <c r="E33" s="21">
        <v>0.476190476190476</v>
      </c>
    </row>
    <row r="34" spans="1:8" ht="15" customHeight="1" x14ac:dyDescent="0.3">
      <c r="A34" s="20" t="s">
        <v>121</v>
      </c>
      <c r="B34" s="21">
        <v>0.63636363636363635</v>
      </c>
      <c r="C34" s="21">
        <v>0.65384615384615385</v>
      </c>
      <c r="D34" s="21">
        <v>0.6</v>
      </c>
      <c r="E34" s="81">
        <v>0.68421052631578905</v>
      </c>
    </row>
    <row r="35" spans="1:8" ht="15" customHeight="1" x14ac:dyDescent="0.25">
      <c r="A35" s="20" t="s">
        <v>122</v>
      </c>
      <c r="B35" s="21">
        <v>0.63084112149532712</v>
      </c>
      <c r="C35" s="21">
        <v>0.66666666666666663</v>
      </c>
      <c r="D35" s="21">
        <v>0.62222222222222223</v>
      </c>
      <c r="E35" s="21">
        <v>0.48888888888888798</v>
      </c>
    </row>
    <row r="36" spans="1:8" ht="15" customHeight="1" x14ac:dyDescent="0.25">
      <c r="A36" s="20" t="s">
        <v>123</v>
      </c>
      <c r="B36" s="21">
        <v>0.60606060606060608</v>
      </c>
      <c r="C36" s="21">
        <v>0.60869565217391308</v>
      </c>
      <c r="D36" s="21">
        <v>0.65217391304347827</v>
      </c>
      <c r="E36" s="21">
        <v>0.56410256410256399</v>
      </c>
    </row>
    <row r="37" spans="1:8" ht="15" customHeight="1" x14ac:dyDescent="0.3">
      <c r="A37" s="20" t="s">
        <v>124</v>
      </c>
      <c r="B37" s="21">
        <v>0.61538461538461542</v>
      </c>
      <c r="C37" s="21">
        <v>0.625</v>
      </c>
      <c r="D37" s="21">
        <v>0.64</v>
      </c>
      <c r="E37" s="81">
        <v>0.73170731707317005</v>
      </c>
    </row>
    <row r="38" spans="1:8" x14ac:dyDescent="0.25">
      <c r="B38" s="30"/>
      <c r="C38" s="30"/>
      <c r="D38" s="30"/>
      <c r="E38" s="30"/>
      <c r="F38" s="30"/>
      <c r="G38" s="30"/>
      <c r="H38" s="30"/>
    </row>
    <row r="39" spans="1:8" ht="15.6" x14ac:dyDescent="0.3">
      <c r="A39" s="25" t="s">
        <v>193</v>
      </c>
      <c r="B39" s="30"/>
      <c r="C39" s="30"/>
      <c r="D39" s="30"/>
      <c r="E39" s="30"/>
      <c r="F39" s="30"/>
      <c r="G39" s="30"/>
      <c r="H39" s="30"/>
    </row>
    <row r="40" spans="1:8" x14ac:dyDescent="0.25">
      <c r="A40" s="17" t="s">
        <v>163</v>
      </c>
      <c r="B40" s="30"/>
      <c r="C40" s="30"/>
      <c r="D40" s="30"/>
      <c r="E40" s="30"/>
      <c r="F40" s="30"/>
      <c r="G40" s="30"/>
      <c r="H40" s="30"/>
    </row>
    <row r="41" spans="1:8" x14ac:dyDescent="0.25">
      <c r="A41" s="17" t="s">
        <v>164</v>
      </c>
      <c r="B41" s="30"/>
      <c r="C41" s="30"/>
      <c r="D41" s="30"/>
      <c r="E41" s="30"/>
      <c r="F41" s="30"/>
      <c r="G41" s="30"/>
      <c r="H41" s="30"/>
    </row>
    <row r="43" spans="1:8" x14ac:dyDescent="0.25">
      <c r="A43" s="17" t="s">
        <v>165</v>
      </c>
    </row>
  </sheetData>
  <pageMargins left="0.7" right="0.7" top="0.75" bottom="0.75" header="0.3" footer="0.3"/>
  <pageSetup scale="68" fitToHeight="0" orientation="landscape"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35A707-C4C6-44BA-99CA-E3009D110916}">
  <sheetPr>
    <pageSetUpPr fitToPage="1"/>
  </sheetPr>
  <dimension ref="A1:I42"/>
  <sheetViews>
    <sheetView showGridLines="0" workbookViewId="0"/>
  </sheetViews>
  <sheetFormatPr defaultColWidth="8.81640625" defaultRowHeight="15" x14ac:dyDescent="0.25"/>
  <cols>
    <col min="1" max="10" width="14.08984375" style="17" customWidth="1"/>
    <col min="11" max="16384" width="8.81640625" style="17"/>
  </cols>
  <sheetData>
    <row r="1" spans="1:9" ht="17.399999999999999" x14ac:dyDescent="0.3">
      <c r="A1" s="16" t="s">
        <v>20</v>
      </c>
    </row>
    <row r="2" spans="1:9" ht="17.399999999999999" x14ac:dyDescent="0.3">
      <c r="A2" s="16" t="s">
        <v>130</v>
      </c>
    </row>
    <row r="3" spans="1:9" ht="17.399999999999999" x14ac:dyDescent="0.3">
      <c r="A3" s="76">
        <v>123456</v>
      </c>
    </row>
    <row r="5" spans="1:9" ht="15.6" x14ac:dyDescent="0.3">
      <c r="A5" s="18" t="s">
        <v>243</v>
      </c>
    </row>
    <row r="6" spans="1:9" ht="100.2" customHeight="1" x14ac:dyDescent="0.3">
      <c r="A6" s="19" t="s">
        <v>135</v>
      </c>
      <c r="B6" s="19" t="s">
        <v>136</v>
      </c>
      <c r="C6" s="19" t="s">
        <v>137</v>
      </c>
      <c r="D6" s="19" t="s">
        <v>138</v>
      </c>
      <c r="E6" s="19" t="s">
        <v>139</v>
      </c>
      <c r="F6" s="19" t="s">
        <v>140</v>
      </c>
      <c r="G6" s="19" t="s">
        <v>141</v>
      </c>
      <c r="H6" s="19" t="s">
        <v>142</v>
      </c>
      <c r="I6" s="19" t="s">
        <v>143</v>
      </c>
    </row>
    <row r="7" spans="1:9" x14ac:dyDescent="0.25">
      <c r="A7" s="20" t="s">
        <v>115</v>
      </c>
      <c r="B7" s="20" t="s">
        <v>145</v>
      </c>
      <c r="C7" s="21">
        <v>0.248</v>
      </c>
      <c r="D7" s="22">
        <v>31</v>
      </c>
      <c r="E7" s="22">
        <v>125</v>
      </c>
      <c r="F7" s="23">
        <v>1.2903225806451613</v>
      </c>
      <c r="G7" s="23">
        <v>1.1519999999999999</v>
      </c>
      <c r="H7" s="24">
        <v>13590.03838709678</v>
      </c>
      <c r="I7" s="24">
        <v>421291.19000000018</v>
      </c>
    </row>
    <row r="8" spans="1:9" ht="15" customHeight="1" x14ac:dyDescent="0.25">
      <c r="A8" s="20" t="s">
        <v>116</v>
      </c>
      <c r="B8" s="20" t="s">
        <v>145</v>
      </c>
      <c r="C8" s="21">
        <v>0.18085106382978725</v>
      </c>
      <c r="D8" s="22">
        <v>17</v>
      </c>
      <c r="E8" s="22">
        <v>94</v>
      </c>
      <c r="F8" s="23">
        <v>1.2941176470588236</v>
      </c>
      <c r="G8" s="23">
        <v>1.0957446808510638</v>
      </c>
      <c r="H8" s="24">
        <v>13633.26588235294</v>
      </c>
      <c r="I8" s="24">
        <v>231765.52</v>
      </c>
    </row>
    <row r="9" spans="1:9" ht="15" customHeight="1" x14ac:dyDescent="0.25">
      <c r="A9" s="20" t="s">
        <v>117</v>
      </c>
      <c r="B9" s="20" t="s">
        <v>145</v>
      </c>
      <c r="C9" s="21">
        <v>0.21296296296296199</v>
      </c>
      <c r="D9" s="22">
        <v>23</v>
      </c>
      <c r="E9" s="22">
        <v>108</v>
      </c>
      <c r="F9" s="23">
        <v>3.4782608695652102</v>
      </c>
      <c r="G9" s="23">
        <v>9.9444444444444393</v>
      </c>
      <c r="H9" s="24">
        <v>18436.712608695601</v>
      </c>
      <c r="I9" s="24">
        <v>424044.39</v>
      </c>
    </row>
    <row r="10" spans="1:9" ht="15" customHeight="1" x14ac:dyDescent="0.25">
      <c r="A10" s="20" t="s">
        <v>118</v>
      </c>
      <c r="B10" s="20" t="s">
        <v>145</v>
      </c>
      <c r="C10" s="21">
        <v>0.14049586776859505</v>
      </c>
      <c r="D10" s="22">
        <v>17</v>
      </c>
      <c r="E10" s="22">
        <v>121</v>
      </c>
      <c r="F10" s="23">
        <v>1.1764705882352942</v>
      </c>
      <c r="G10" s="23">
        <v>1.0743801652892562</v>
      </c>
      <c r="H10" s="24">
        <v>12886.699999999999</v>
      </c>
      <c r="I10" s="24">
        <v>219073.9</v>
      </c>
    </row>
    <row r="11" spans="1:9" ht="15" customHeight="1" x14ac:dyDescent="0.25">
      <c r="A11" s="20" t="s">
        <v>119</v>
      </c>
      <c r="B11" s="20" t="s">
        <v>145</v>
      </c>
      <c r="C11" s="21">
        <v>0.1941747572815534</v>
      </c>
      <c r="D11" s="22">
        <v>20</v>
      </c>
      <c r="E11" s="22">
        <v>103</v>
      </c>
      <c r="F11" s="23">
        <v>1.4</v>
      </c>
      <c r="G11" s="23">
        <v>1.0776699029126213</v>
      </c>
      <c r="H11" s="24">
        <v>13442.180499999997</v>
      </c>
      <c r="I11" s="24">
        <v>268843.60999999993</v>
      </c>
    </row>
    <row r="12" spans="1:9" ht="15" customHeight="1" x14ac:dyDescent="0.25">
      <c r="A12" s="20" t="s">
        <v>120</v>
      </c>
      <c r="B12" s="20" t="s">
        <v>167</v>
      </c>
      <c r="C12" s="21" t="s">
        <v>127</v>
      </c>
      <c r="D12" s="22" t="s">
        <v>127</v>
      </c>
      <c r="E12" s="22" t="s">
        <v>127</v>
      </c>
      <c r="F12" s="23" t="s">
        <v>127</v>
      </c>
      <c r="G12" s="23" t="s">
        <v>127</v>
      </c>
      <c r="H12" s="24" t="s">
        <v>127</v>
      </c>
      <c r="I12" s="24" t="s">
        <v>127</v>
      </c>
    </row>
    <row r="13" spans="1:9" ht="15" customHeight="1" x14ac:dyDescent="0.25">
      <c r="A13" s="20" t="s">
        <v>121</v>
      </c>
      <c r="B13" s="20" t="s">
        <v>145</v>
      </c>
      <c r="C13" s="21">
        <v>0.11504424778761062</v>
      </c>
      <c r="D13" s="22">
        <v>13</v>
      </c>
      <c r="E13" s="22">
        <v>113</v>
      </c>
      <c r="F13" s="23">
        <v>1.1538461538461537</v>
      </c>
      <c r="G13" s="23">
        <v>1.0619469026548674</v>
      </c>
      <c r="H13" s="24">
        <v>14884.41230769231</v>
      </c>
      <c r="I13" s="24">
        <v>193497.36000000002</v>
      </c>
    </row>
    <row r="14" spans="1:9" ht="15" customHeight="1" x14ac:dyDescent="0.25">
      <c r="A14" s="20" t="s">
        <v>122</v>
      </c>
      <c r="B14" s="20" t="s">
        <v>145</v>
      </c>
      <c r="C14" s="21">
        <v>0.10317460317460317</v>
      </c>
      <c r="D14" s="22">
        <v>13</v>
      </c>
      <c r="E14" s="22">
        <v>126</v>
      </c>
      <c r="F14" s="23">
        <v>1.7692307692307692</v>
      </c>
      <c r="G14" s="23">
        <v>1.1031746031746033</v>
      </c>
      <c r="H14" s="24">
        <v>16321.52153846154</v>
      </c>
      <c r="I14" s="24">
        <v>212179.78000000003</v>
      </c>
    </row>
    <row r="15" spans="1:9" ht="15" customHeight="1" x14ac:dyDescent="0.25">
      <c r="A15" s="20" t="s">
        <v>123</v>
      </c>
      <c r="B15" s="20" t="s">
        <v>145</v>
      </c>
      <c r="C15" s="21">
        <v>0.13207547169811321</v>
      </c>
      <c r="D15" s="22">
        <v>14</v>
      </c>
      <c r="E15" s="22">
        <v>106</v>
      </c>
      <c r="F15" s="23">
        <v>1.7142857142857142</v>
      </c>
      <c r="G15" s="23">
        <v>1.1132075471698113</v>
      </c>
      <c r="H15" s="24">
        <v>14851.178571428571</v>
      </c>
      <c r="I15" s="24">
        <v>207916.5</v>
      </c>
    </row>
    <row r="16" spans="1:9" ht="15" customHeight="1" x14ac:dyDescent="0.25">
      <c r="A16" s="20" t="s">
        <v>124</v>
      </c>
      <c r="B16" s="20" t="s">
        <v>167</v>
      </c>
      <c r="C16" s="21" t="s">
        <v>127</v>
      </c>
      <c r="D16" s="22" t="s">
        <v>127</v>
      </c>
      <c r="E16" s="22" t="s">
        <v>127</v>
      </c>
      <c r="F16" s="23" t="s">
        <v>127</v>
      </c>
      <c r="G16" s="23" t="s">
        <v>127</v>
      </c>
      <c r="H16" s="24" t="s">
        <v>127</v>
      </c>
      <c r="I16" s="24" t="s">
        <v>127</v>
      </c>
    </row>
    <row r="18" spans="1:5" s="25" customFormat="1" ht="15.6" x14ac:dyDescent="0.3">
      <c r="A18" s="25" t="s">
        <v>146</v>
      </c>
    </row>
    <row r="19" spans="1:5" s="25" customFormat="1" ht="15.6" x14ac:dyDescent="0.3">
      <c r="A19" s="26" t="s">
        <v>147</v>
      </c>
    </row>
    <row r="20" spans="1:5" s="25" customFormat="1" x14ac:dyDescent="0.25">
      <c r="A20" s="25" t="s">
        <v>244</v>
      </c>
    </row>
    <row r="21" spans="1:5" s="25" customFormat="1" x14ac:dyDescent="0.25">
      <c r="A21" s="25" t="s">
        <v>245</v>
      </c>
    </row>
    <row r="22" spans="1:5" s="25" customFormat="1" x14ac:dyDescent="0.25">
      <c r="A22" s="25" t="s">
        <v>241</v>
      </c>
    </row>
    <row r="24" spans="1:5" x14ac:dyDescent="0.25">
      <c r="A24" s="27"/>
    </row>
    <row r="25" spans="1:5" ht="15.6" x14ac:dyDescent="0.3">
      <c r="A25" s="18" t="s">
        <v>246</v>
      </c>
    </row>
    <row r="26" spans="1:5" ht="75" customHeight="1" x14ac:dyDescent="0.3">
      <c r="A26" s="19" t="s">
        <v>135</v>
      </c>
      <c r="B26" s="28" t="s">
        <v>156</v>
      </c>
      <c r="C26" s="19" t="s">
        <v>157</v>
      </c>
      <c r="D26" s="19" t="s">
        <v>158</v>
      </c>
      <c r="E26" s="19" t="s">
        <v>137</v>
      </c>
    </row>
    <row r="27" spans="1:5" x14ac:dyDescent="0.25">
      <c r="A27" s="20" t="s">
        <v>115</v>
      </c>
      <c r="B27" s="21">
        <v>0.66666666666666663</v>
      </c>
      <c r="C27" s="21">
        <v>0.56097560975609762</v>
      </c>
      <c r="D27" s="21">
        <v>0.59701492537313428</v>
      </c>
      <c r="E27" s="21">
        <v>0.248</v>
      </c>
    </row>
    <row r="28" spans="1:5" ht="15" customHeight="1" x14ac:dyDescent="0.25">
      <c r="A28" s="20" t="s">
        <v>116</v>
      </c>
      <c r="B28" s="21">
        <v>0.65517241379310343</v>
      </c>
      <c r="C28" s="21">
        <v>0.59375</v>
      </c>
      <c r="D28" s="21">
        <v>0.65517241379310343</v>
      </c>
      <c r="E28" s="21">
        <v>0.18085106382978725</v>
      </c>
    </row>
    <row r="29" spans="1:5" ht="15" customHeight="1" x14ac:dyDescent="0.25">
      <c r="A29" s="20" t="s">
        <v>117</v>
      </c>
      <c r="B29" s="21">
        <v>0.6</v>
      </c>
      <c r="C29" s="21">
        <v>0.52173913043478259</v>
      </c>
      <c r="D29" s="21">
        <v>0.55932203389830504</v>
      </c>
      <c r="E29" s="21">
        <v>0.21296296296296199</v>
      </c>
    </row>
    <row r="30" spans="1:5" ht="15" customHeight="1" x14ac:dyDescent="0.25">
      <c r="A30" s="20" t="s">
        <v>118</v>
      </c>
      <c r="B30" s="21">
        <v>0.5641025641025641</v>
      </c>
      <c r="C30" s="21">
        <v>0.5</v>
      </c>
      <c r="D30" s="21">
        <v>0.50877192982456143</v>
      </c>
      <c r="E30" s="21">
        <v>0.14049586776859505</v>
      </c>
    </row>
    <row r="31" spans="1:5" ht="15" customHeight="1" x14ac:dyDescent="0.25">
      <c r="A31" s="20" t="s">
        <v>119</v>
      </c>
      <c r="B31" s="21">
        <v>0.55384615384615388</v>
      </c>
      <c r="C31" s="21">
        <v>0.5</v>
      </c>
      <c r="D31" s="21">
        <v>0.5145631067961165</v>
      </c>
      <c r="E31" s="21">
        <v>0.1941747572815534</v>
      </c>
    </row>
    <row r="32" spans="1:5" ht="15" customHeight="1" x14ac:dyDescent="0.25">
      <c r="A32" s="20" t="s">
        <v>120</v>
      </c>
      <c r="B32" s="21">
        <v>0.53159851301115246</v>
      </c>
      <c r="C32" s="21">
        <v>0.53521126760563376</v>
      </c>
      <c r="D32" s="21">
        <v>0.53521126760563376</v>
      </c>
      <c r="E32" s="21" t="e">
        <f>NA()</f>
        <v>#N/A</v>
      </c>
    </row>
    <row r="33" spans="1:8" ht="15" customHeight="1" x14ac:dyDescent="0.25">
      <c r="A33" s="20" t="s">
        <v>121</v>
      </c>
      <c r="B33" s="21">
        <v>0.5</v>
      </c>
      <c r="C33" s="21">
        <v>0.45454545454545453</v>
      </c>
      <c r="D33" s="21">
        <v>0.46</v>
      </c>
      <c r="E33" s="21">
        <v>0.11504424778761062</v>
      </c>
    </row>
    <row r="34" spans="1:8" ht="15" customHeight="1" x14ac:dyDescent="0.25">
      <c r="A34" s="20" t="s">
        <v>122</v>
      </c>
      <c r="B34" s="21">
        <v>0.52380952380952384</v>
      </c>
      <c r="C34" s="21">
        <v>0.44736842105263158</v>
      </c>
      <c r="D34" s="21">
        <v>0.5</v>
      </c>
      <c r="E34" s="21">
        <v>0.10317460317460317</v>
      </c>
    </row>
    <row r="35" spans="1:8" ht="15" customHeight="1" x14ac:dyDescent="0.25">
      <c r="A35" s="20" t="s">
        <v>123</v>
      </c>
      <c r="B35" s="21">
        <v>0.48888888888888887</v>
      </c>
      <c r="C35" s="21">
        <v>0.53488372093023251</v>
      </c>
      <c r="D35" s="21">
        <v>0.5714285714285714</v>
      </c>
      <c r="E35" s="21">
        <v>0.13207547169811321</v>
      </c>
    </row>
    <row r="36" spans="1:8" ht="15" customHeight="1" x14ac:dyDescent="0.25">
      <c r="A36" s="20" t="s">
        <v>124</v>
      </c>
      <c r="B36" s="21">
        <v>0.48717948717948717</v>
      </c>
      <c r="C36" s="21">
        <v>0.44827586206896552</v>
      </c>
      <c r="D36" s="21">
        <v>0.54929577464788737</v>
      </c>
      <c r="E36" s="21" t="e">
        <f>NA()</f>
        <v>#N/A</v>
      </c>
    </row>
    <row r="37" spans="1:8" x14ac:dyDescent="0.25">
      <c r="B37" s="30"/>
      <c r="C37" s="30"/>
      <c r="D37" s="30"/>
      <c r="E37" s="30"/>
      <c r="F37" s="30"/>
      <c r="G37" s="30"/>
      <c r="H37" s="30"/>
    </row>
    <row r="38" spans="1:8" ht="15.6" x14ac:dyDescent="0.3">
      <c r="A38" s="25" t="s">
        <v>193</v>
      </c>
      <c r="B38" s="30"/>
      <c r="C38" s="30"/>
      <c r="D38" s="30"/>
      <c r="E38" s="30"/>
      <c r="F38" s="30"/>
      <c r="G38" s="30"/>
      <c r="H38" s="30"/>
    </row>
    <row r="39" spans="1:8" x14ac:dyDescent="0.25">
      <c r="A39" s="17" t="s">
        <v>163</v>
      </c>
      <c r="B39" s="30"/>
      <c r="C39" s="30"/>
      <c r="D39" s="30"/>
      <c r="E39" s="30"/>
      <c r="F39" s="30"/>
      <c r="G39" s="30"/>
      <c r="H39" s="30"/>
    </row>
    <row r="40" spans="1:8" x14ac:dyDescent="0.25">
      <c r="A40" s="17" t="s">
        <v>164</v>
      </c>
      <c r="B40" s="30"/>
      <c r="C40" s="30"/>
      <c r="D40" s="30"/>
      <c r="E40" s="30"/>
      <c r="F40" s="30"/>
      <c r="G40" s="30"/>
      <c r="H40" s="30"/>
    </row>
    <row r="42" spans="1:8" x14ac:dyDescent="0.25">
      <c r="A42" s="17" t="s">
        <v>165</v>
      </c>
    </row>
  </sheetData>
  <pageMargins left="0.7" right="0.7" top="0.75" bottom="0.75" header="0.3" footer="0.3"/>
  <pageSetup scale="68" fitToHeight="0" orientation="landscape"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FC74A3-BB40-413F-B1C3-E1611F5B3054}">
  <sheetPr>
    <pageSetUpPr fitToPage="1"/>
  </sheetPr>
  <dimension ref="A1:I42"/>
  <sheetViews>
    <sheetView showGridLines="0" workbookViewId="0"/>
  </sheetViews>
  <sheetFormatPr defaultColWidth="8.81640625" defaultRowHeight="15" x14ac:dyDescent="0.25"/>
  <cols>
    <col min="1" max="10" width="14.08984375" style="17" customWidth="1"/>
    <col min="11" max="16384" width="8.81640625" style="17"/>
  </cols>
  <sheetData>
    <row r="1" spans="1:9" ht="17.399999999999999" x14ac:dyDescent="0.3">
      <c r="A1" s="16" t="s">
        <v>20</v>
      </c>
    </row>
    <row r="2" spans="1:9" ht="17.399999999999999" x14ac:dyDescent="0.3">
      <c r="A2" s="16" t="s">
        <v>48</v>
      </c>
    </row>
    <row r="3" spans="1:9" ht="17.399999999999999" x14ac:dyDescent="0.3">
      <c r="A3" s="76" t="s">
        <v>2</v>
      </c>
    </row>
    <row r="5" spans="1:9" ht="15.6" x14ac:dyDescent="0.3">
      <c r="A5" s="18" t="s">
        <v>247</v>
      </c>
    </row>
    <row r="6" spans="1:9" ht="100.2" customHeight="1" x14ac:dyDescent="0.3">
      <c r="A6" s="19" t="s">
        <v>135</v>
      </c>
      <c r="B6" s="19" t="s">
        <v>136</v>
      </c>
      <c r="C6" s="19" t="s">
        <v>137</v>
      </c>
      <c r="D6" s="19" t="s">
        <v>138</v>
      </c>
      <c r="E6" s="19" t="s">
        <v>139</v>
      </c>
      <c r="F6" s="19" t="s">
        <v>140</v>
      </c>
      <c r="G6" s="19" t="s">
        <v>141</v>
      </c>
      <c r="H6" s="19" t="s">
        <v>142</v>
      </c>
      <c r="I6" s="19" t="s">
        <v>143</v>
      </c>
    </row>
    <row r="7" spans="1:9" x14ac:dyDescent="0.25">
      <c r="A7" s="20" t="s">
        <v>115</v>
      </c>
      <c r="B7" s="20" t="s">
        <v>167</v>
      </c>
      <c r="C7" s="21" t="s">
        <v>127</v>
      </c>
      <c r="D7" s="22" t="s">
        <v>127</v>
      </c>
      <c r="E7" s="22" t="s">
        <v>127</v>
      </c>
      <c r="F7" s="23" t="s">
        <v>127</v>
      </c>
      <c r="G7" s="23" t="s">
        <v>127</v>
      </c>
      <c r="H7" s="24" t="s">
        <v>127</v>
      </c>
      <c r="I7" s="24" t="s">
        <v>127</v>
      </c>
    </row>
    <row r="8" spans="1:9" ht="15" customHeight="1" x14ac:dyDescent="0.25">
      <c r="A8" s="20" t="s">
        <v>116</v>
      </c>
      <c r="B8" s="20" t="s">
        <v>167</v>
      </c>
      <c r="C8" s="21" t="s">
        <v>127</v>
      </c>
      <c r="D8" s="22" t="s">
        <v>127</v>
      </c>
      <c r="E8" s="22" t="s">
        <v>127</v>
      </c>
      <c r="F8" s="23" t="s">
        <v>127</v>
      </c>
      <c r="G8" s="23" t="s">
        <v>127</v>
      </c>
      <c r="H8" s="24" t="s">
        <v>127</v>
      </c>
      <c r="I8" s="24" t="s">
        <v>127</v>
      </c>
    </row>
    <row r="9" spans="1:9" ht="15" customHeight="1" x14ac:dyDescent="0.25">
      <c r="A9" s="20" t="s">
        <v>117</v>
      </c>
      <c r="B9" s="20" t="s">
        <v>167</v>
      </c>
      <c r="C9" s="21" t="s">
        <v>127</v>
      </c>
      <c r="D9" s="22" t="s">
        <v>127</v>
      </c>
      <c r="E9" s="22" t="s">
        <v>127</v>
      </c>
      <c r="F9" s="23" t="s">
        <v>127</v>
      </c>
      <c r="G9" s="23" t="s">
        <v>127</v>
      </c>
      <c r="H9" s="24" t="s">
        <v>127</v>
      </c>
      <c r="I9" s="24" t="s">
        <v>127</v>
      </c>
    </row>
    <row r="10" spans="1:9" ht="15" customHeight="1" x14ac:dyDescent="0.25">
      <c r="A10" s="20" t="s">
        <v>118</v>
      </c>
      <c r="B10" s="20" t="s">
        <v>167</v>
      </c>
      <c r="C10" s="21" t="s">
        <v>127</v>
      </c>
      <c r="D10" s="22" t="s">
        <v>127</v>
      </c>
      <c r="E10" s="22" t="s">
        <v>127</v>
      </c>
      <c r="F10" s="23" t="s">
        <v>127</v>
      </c>
      <c r="G10" s="23" t="s">
        <v>127</v>
      </c>
      <c r="H10" s="24" t="s">
        <v>127</v>
      </c>
      <c r="I10" s="24" t="s">
        <v>127</v>
      </c>
    </row>
    <row r="11" spans="1:9" ht="15" customHeight="1" x14ac:dyDescent="0.25">
      <c r="A11" s="20" t="s">
        <v>119</v>
      </c>
      <c r="B11" s="20" t="s">
        <v>167</v>
      </c>
      <c r="C11" s="21" t="s">
        <v>127</v>
      </c>
      <c r="D11" s="22" t="s">
        <v>127</v>
      </c>
      <c r="E11" s="22" t="s">
        <v>127</v>
      </c>
      <c r="F11" s="23" t="s">
        <v>127</v>
      </c>
      <c r="G11" s="23" t="s">
        <v>127</v>
      </c>
      <c r="H11" s="24" t="s">
        <v>127</v>
      </c>
      <c r="I11" s="24" t="s">
        <v>127</v>
      </c>
    </row>
    <row r="12" spans="1:9" ht="15" customHeight="1" x14ac:dyDescent="0.25">
      <c r="A12" s="20" t="s">
        <v>120</v>
      </c>
      <c r="B12" s="20" t="s">
        <v>167</v>
      </c>
      <c r="C12" s="21" t="s">
        <v>127</v>
      </c>
      <c r="D12" s="22" t="s">
        <v>127</v>
      </c>
      <c r="E12" s="22" t="s">
        <v>127</v>
      </c>
      <c r="F12" s="23" t="s">
        <v>127</v>
      </c>
      <c r="G12" s="23" t="s">
        <v>127</v>
      </c>
      <c r="H12" s="24" t="s">
        <v>127</v>
      </c>
      <c r="I12" s="24" t="s">
        <v>127</v>
      </c>
    </row>
    <row r="13" spans="1:9" ht="15" customHeight="1" x14ac:dyDescent="0.25">
      <c r="A13" s="20" t="s">
        <v>121</v>
      </c>
      <c r="B13" s="20" t="s">
        <v>167</v>
      </c>
      <c r="C13" s="21" t="s">
        <v>127</v>
      </c>
      <c r="D13" s="22" t="s">
        <v>127</v>
      </c>
      <c r="E13" s="22" t="s">
        <v>127</v>
      </c>
      <c r="F13" s="23" t="s">
        <v>127</v>
      </c>
      <c r="G13" s="23" t="s">
        <v>127</v>
      </c>
      <c r="H13" s="24" t="s">
        <v>127</v>
      </c>
      <c r="I13" s="24" t="s">
        <v>127</v>
      </c>
    </row>
    <row r="14" spans="1:9" ht="15" customHeight="1" x14ac:dyDescent="0.25">
      <c r="A14" s="20" t="s">
        <v>122</v>
      </c>
      <c r="B14" s="20" t="s">
        <v>167</v>
      </c>
      <c r="C14" s="21" t="s">
        <v>127</v>
      </c>
      <c r="D14" s="22" t="s">
        <v>127</v>
      </c>
      <c r="E14" s="22" t="s">
        <v>127</v>
      </c>
      <c r="F14" s="23" t="s">
        <v>127</v>
      </c>
      <c r="G14" s="23" t="s">
        <v>127</v>
      </c>
      <c r="H14" s="24" t="s">
        <v>127</v>
      </c>
      <c r="I14" s="24" t="s">
        <v>127</v>
      </c>
    </row>
    <row r="15" spans="1:9" ht="15" customHeight="1" x14ac:dyDescent="0.25">
      <c r="A15" s="20" t="s">
        <v>123</v>
      </c>
      <c r="B15" s="20" t="s">
        <v>167</v>
      </c>
      <c r="C15" s="21" t="s">
        <v>127</v>
      </c>
      <c r="D15" s="22" t="s">
        <v>127</v>
      </c>
      <c r="E15" s="22" t="s">
        <v>127</v>
      </c>
      <c r="F15" s="23" t="s">
        <v>127</v>
      </c>
      <c r="G15" s="23" t="s">
        <v>127</v>
      </c>
      <c r="H15" s="24" t="s">
        <v>127</v>
      </c>
      <c r="I15" s="24" t="s">
        <v>127</v>
      </c>
    </row>
    <row r="16" spans="1:9" ht="15" customHeight="1" x14ac:dyDescent="0.25">
      <c r="A16" s="20" t="s">
        <v>124</v>
      </c>
      <c r="B16" s="20" t="s">
        <v>145</v>
      </c>
      <c r="C16" s="21">
        <v>9.7345132743362803E-2</v>
      </c>
      <c r="D16" s="22">
        <v>11</v>
      </c>
      <c r="E16" s="22">
        <v>113</v>
      </c>
      <c r="F16" s="23">
        <v>2.72727272727272</v>
      </c>
      <c r="G16" s="23">
        <v>3.8495575221238898</v>
      </c>
      <c r="H16" s="24">
        <v>6495.2545454545398</v>
      </c>
      <c r="I16" s="24">
        <v>71447.8</v>
      </c>
    </row>
    <row r="18" spans="1:7" ht="15.6" x14ac:dyDescent="0.3">
      <c r="A18" s="25" t="s">
        <v>248</v>
      </c>
    </row>
    <row r="19" spans="1:7" ht="15.6" x14ac:dyDescent="0.3">
      <c r="A19" s="18" t="s">
        <v>147</v>
      </c>
    </row>
    <row r="20" spans="1:7" x14ac:dyDescent="0.25">
      <c r="A20" s="17" t="s">
        <v>249</v>
      </c>
    </row>
    <row r="21" spans="1:7" x14ac:dyDescent="0.25">
      <c r="A21" s="25" t="s">
        <v>250</v>
      </c>
    </row>
    <row r="22" spans="1:7" x14ac:dyDescent="0.25">
      <c r="A22" s="17" t="s">
        <v>251</v>
      </c>
    </row>
    <row r="23" spans="1:7" x14ac:dyDescent="0.25">
      <c r="A23" s="17" t="s">
        <v>252</v>
      </c>
    </row>
    <row r="24" spans="1:7" x14ac:dyDescent="0.25">
      <c r="A24" s="27"/>
    </row>
    <row r="25" spans="1:7" ht="15.6" x14ac:dyDescent="0.3">
      <c r="A25" s="18" t="s">
        <v>253</v>
      </c>
    </row>
    <row r="26" spans="1:7" ht="75" customHeight="1" x14ac:dyDescent="0.3">
      <c r="A26" s="19" t="s">
        <v>135</v>
      </c>
      <c r="B26" s="28" t="s">
        <v>156</v>
      </c>
      <c r="C26" s="19" t="s">
        <v>157</v>
      </c>
      <c r="D26" s="19" t="s">
        <v>158</v>
      </c>
      <c r="E26" s="19" t="s">
        <v>137</v>
      </c>
      <c r="F26" s="32"/>
      <c r="G26" s="32"/>
    </row>
    <row r="27" spans="1:7" x14ac:dyDescent="0.25">
      <c r="A27" s="20" t="s">
        <v>115</v>
      </c>
      <c r="B27" s="21">
        <v>0.1171875</v>
      </c>
      <c r="C27" s="21">
        <v>0.10256410256410256</v>
      </c>
      <c r="D27" s="21">
        <v>9.9236641221374045E-2</v>
      </c>
      <c r="E27" s="21" t="e">
        <f>NA()</f>
        <v>#N/A</v>
      </c>
    </row>
    <row r="28" spans="1:7" ht="15" customHeight="1" x14ac:dyDescent="0.25">
      <c r="A28" s="20" t="s">
        <v>116</v>
      </c>
      <c r="B28" s="21">
        <v>0.12621359223300971</v>
      </c>
      <c r="C28" s="21">
        <v>0.10674157303370786</v>
      </c>
      <c r="D28" s="21">
        <v>0.11038961038961038</v>
      </c>
      <c r="E28" s="21" t="e">
        <f>NA()</f>
        <v>#N/A</v>
      </c>
    </row>
    <row r="29" spans="1:7" ht="15" customHeight="1" x14ac:dyDescent="0.25">
      <c r="A29" s="20" t="s">
        <v>117</v>
      </c>
      <c r="B29" s="21">
        <v>0.11347517730496454</v>
      </c>
      <c r="C29" s="21">
        <v>0.11194029850746269</v>
      </c>
      <c r="D29" s="21">
        <v>0.1125</v>
      </c>
      <c r="E29" s="21" t="e">
        <f>NA()</f>
        <v>#N/A</v>
      </c>
    </row>
    <row r="30" spans="1:7" ht="15" customHeight="1" x14ac:dyDescent="0.25">
      <c r="A30" s="20" t="s">
        <v>118</v>
      </c>
      <c r="B30" s="21">
        <v>0.11702127659574468</v>
      </c>
      <c r="C30" s="21">
        <v>0.1125</v>
      </c>
      <c r="D30" s="21">
        <v>0.11267605633802817</v>
      </c>
      <c r="E30" s="21" t="e">
        <f>NA()</f>
        <v>#N/A</v>
      </c>
    </row>
    <row r="31" spans="1:7" ht="15" customHeight="1" x14ac:dyDescent="0.25">
      <c r="A31" s="20" t="s">
        <v>119</v>
      </c>
      <c r="B31" s="21">
        <v>0.11702127659574468</v>
      </c>
      <c r="C31" s="21">
        <v>0.1183206106870229</v>
      </c>
      <c r="D31" s="21">
        <v>0.1183206106870229</v>
      </c>
      <c r="E31" s="21" t="e">
        <f>NA()</f>
        <v>#N/A</v>
      </c>
    </row>
    <row r="32" spans="1:7" ht="15" customHeight="1" x14ac:dyDescent="0.25">
      <c r="A32" s="20" t="s">
        <v>120</v>
      </c>
      <c r="B32" s="21">
        <v>0.12413793103448276</v>
      </c>
      <c r="C32" s="21">
        <v>0.1206896551724138</v>
      </c>
      <c r="D32" s="21">
        <v>0.11764705882352941</v>
      </c>
      <c r="E32" s="21" t="e">
        <f>NA()</f>
        <v>#N/A</v>
      </c>
    </row>
    <row r="33" spans="1:8" ht="15" customHeight="1" x14ac:dyDescent="0.25">
      <c r="A33" s="20" t="s">
        <v>121</v>
      </c>
      <c r="B33" s="21">
        <v>0.11855670103092783</v>
      </c>
      <c r="C33" s="21">
        <v>0.1111111111111111</v>
      </c>
      <c r="D33" s="21">
        <v>0.10852713178294573</v>
      </c>
      <c r="E33" s="21" t="e">
        <f>NA()</f>
        <v>#N/A</v>
      </c>
    </row>
    <row r="34" spans="1:8" ht="15" customHeight="1" x14ac:dyDescent="0.25">
      <c r="A34" s="20" t="s">
        <v>122</v>
      </c>
      <c r="B34" s="21">
        <v>0.1125</v>
      </c>
      <c r="C34" s="21">
        <v>0.11049723756906077</v>
      </c>
      <c r="D34" s="21">
        <v>0.11049723756906077</v>
      </c>
      <c r="E34" s="21" t="e">
        <f>NA()</f>
        <v>#N/A</v>
      </c>
    </row>
    <row r="35" spans="1:8" ht="15" customHeight="1" x14ac:dyDescent="0.25">
      <c r="A35" s="20" t="s">
        <v>123</v>
      </c>
      <c r="B35" s="21">
        <v>0.1111111111111111</v>
      </c>
      <c r="C35" s="21">
        <v>0.10344827586206896</v>
      </c>
      <c r="D35" s="21">
        <v>0.1111111111111111</v>
      </c>
      <c r="E35" s="21" t="e">
        <f>NA()</f>
        <v>#N/A</v>
      </c>
    </row>
    <row r="36" spans="1:8" ht="15" customHeight="1" x14ac:dyDescent="0.25">
      <c r="A36" s="20" t="s">
        <v>124</v>
      </c>
      <c r="B36" s="21">
        <v>0.12195121951219512</v>
      </c>
      <c r="C36" s="21">
        <v>0.12676056338028169</v>
      </c>
      <c r="D36" s="21">
        <v>0.13253012048192772</v>
      </c>
      <c r="E36" s="21">
        <v>9.7345132743362803E-2</v>
      </c>
    </row>
    <row r="38" spans="1:8" ht="15.6" x14ac:dyDescent="0.3">
      <c r="A38" s="25" t="s">
        <v>193</v>
      </c>
      <c r="B38" s="30"/>
      <c r="C38" s="30"/>
      <c r="D38" s="30"/>
      <c r="E38" s="30"/>
      <c r="F38" s="30"/>
      <c r="G38" s="30"/>
      <c r="H38" s="30"/>
    </row>
    <row r="39" spans="1:8" x14ac:dyDescent="0.25">
      <c r="A39" s="17" t="s">
        <v>163</v>
      </c>
      <c r="B39" s="30"/>
      <c r="C39" s="30"/>
      <c r="D39" s="30"/>
      <c r="E39" s="30"/>
      <c r="F39" s="30"/>
      <c r="G39" s="30"/>
      <c r="H39" s="30"/>
    </row>
    <row r="40" spans="1:8" x14ac:dyDescent="0.25">
      <c r="A40" s="17" t="s">
        <v>164</v>
      </c>
      <c r="B40" s="30"/>
      <c r="C40" s="30"/>
      <c r="D40" s="30"/>
      <c r="E40" s="30"/>
      <c r="F40" s="30"/>
      <c r="G40" s="30"/>
      <c r="H40" s="30"/>
    </row>
    <row r="42" spans="1:8" x14ac:dyDescent="0.25">
      <c r="A42" s="17" t="s">
        <v>165</v>
      </c>
    </row>
  </sheetData>
  <pageMargins left="0.7" right="0.7" top="0.75" bottom="0.75" header="0.3" footer="0.3"/>
  <pageSetup scale="68" fitToHeight="0" orientation="landscape"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EE68C4-E1A3-4EC6-8385-B354EFED9935}">
  <sheetPr>
    <pageSetUpPr fitToPage="1"/>
  </sheetPr>
  <dimension ref="A1:I43"/>
  <sheetViews>
    <sheetView showGridLines="0" workbookViewId="0"/>
  </sheetViews>
  <sheetFormatPr defaultColWidth="8.81640625" defaultRowHeight="15" x14ac:dyDescent="0.25"/>
  <cols>
    <col min="1" max="10" width="14.08984375" style="17" customWidth="1"/>
    <col min="11" max="16384" width="8.81640625" style="17"/>
  </cols>
  <sheetData>
    <row r="1" spans="1:9" ht="17.399999999999999" x14ac:dyDescent="0.3">
      <c r="A1" s="16" t="s">
        <v>20</v>
      </c>
    </row>
    <row r="2" spans="1:9" ht="17.399999999999999" x14ac:dyDescent="0.3">
      <c r="A2" s="16" t="s">
        <v>97</v>
      </c>
    </row>
    <row r="3" spans="1:9" ht="17.399999999999999" x14ac:dyDescent="0.3">
      <c r="A3" s="76" t="s">
        <v>2</v>
      </c>
    </row>
    <row r="5" spans="1:9" ht="15.6" x14ac:dyDescent="0.3">
      <c r="A5" s="18" t="s">
        <v>254</v>
      </c>
    </row>
    <row r="6" spans="1:9" ht="100.2" customHeight="1" x14ac:dyDescent="0.3">
      <c r="A6" s="19" t="s">
        <v>135</v>
      </c>
      <c r="B6" s="19" t="s">
        <v>136</v>
      </c>
      <c r="C6" s="19" t="s">
        <v>137</v>
      </c>
      <c r="D6" s="19" t="s">
        <v>138</v>
      </c>
      <c r="E6" s="19" t="s">
        <v>139</v>
      </c>
      <c r="F6" s="19" t="s">
        <v>140</v>
      </c>
      <c r="G6" s="19" t="s">
        <v>141</v>
      </c>
      <c r="H6" s="19" t="s">
        <v>142</v>
      </c>
      <c r="I6" s="19" t="s">
        <v>143</v>
      </c>
    </row>
    <row r="7" spans="1:9" ht="15.6" x14ac:dyDescent="0.3">
      <c r="A7" s="20" t="s">
        <v>115</v>
      </c>
      <c r="B7" s="20" t="s">
        <v>184</v>
      </c>
      <c r="C7" s="81">
        <v>0.12727272727272701</v>
      </c>
      <c r="D7" s="22">
        <v>21</v>
      </c>
      <c r="E7" s="22">
        <v>165</v>
      </c>
      <c r="F7" s="23">
        <v>6.1904761904761898</v>
      </c>
      <c r="G7" s="23">
        <v>5.5272727272727202</v>
      </c>
      <c r="H7" s="24">
        <v>17721.108095238</v>
      </c>
      <c r="I7" s="24">
        <v>372143.26999999897</v>
      </c>
    </row>
    <row r="8" spans="1:9" ht="15" customHeight="1" x14ac:dyDescent="0.3">
      <c r="A8" s="20" t="s">
        <v>116</v>
      </c>
      <c r="B8" s="20" t="s">
        <v>184</v>
      </c>
      <c r="C8" s="81">
        <v>0.119047619047619</v>
      </c>
      <c r="D8" s="22">
        <v>20</v>
      </c>
      <c r="E8" s="22">
        <v>168</v>
      </c>
      <c r="F8" s="23">
        <v>8.6999999999999993</v>
      </c>
      <c r="G8" s="23">
        <v>5.8154761904761898</v>
      </c>
      <c r="H8" s="24">
        <v>19236.747999999901</v>
      </c>
      <c r="I8" s="24">
        <v>384734.95999999897</v>
      </c>
    </row>
    <row r="9" spans="1:9" ht="15" customHeight="1" x14ac:dyDescent="0.3">
      <c r="A9" s="20" t="s">
        <v>117</v>
      </c>
      <c r="B9" s="20" t="s">
        <v>184</v>
      </c>
      <c r="C9" s="81">
        <v>0.16666666666666599</v>
      </c>
      <c r="D9" s="22">
        <v>30</v>
      </c>
      <c r="E9" s="22">
        <v>180</v>
      </c>
      <c r="F9" s="23">
        <v>6</v>
      </c>
      <c r="G9" s="23">
        <v>5.06111111111111</v>
      </c>
      <c r="H9" s="24">
        <v>18948.476999999999</v>
      </c>
      <c r="I9" s="24">
        <v>568454.31000000006</v>
      </c>
    </row>
    <row r="10" spans="1:9" ht="15" customHeight="1" x14ac:dyDescent="0.3">
      <c r="A10" s="20" t="s">
        <v>118</v>
      </c>
      <c r="B10" s="20" t="s">
        <v>184</v>
      </c>
      <c r="C10" s="81">
        <v>0.111801242236024</v>
      </c>
      <c r="D10" s="22">
        <v>18</v>
      </c>
      <c r="E10" s="22">
        <v>161</v>
      </c>
      <c r="F10" s="23">
        <v>7.7222222222222197</v>
      </c>
      <c r="G10" s="23">
        <v>5.1055900621118004</v>
      </c>
      <c r="H10" s="24">
        <v>20457.0538888888</v>
      </c>
      <c r="I10" s="24">
        <v>368226.97</v>
      </c>
    </row>
    <row r="11" spans="1:9" ht="15" customHeight="1" x14ac:dyDescent="0.3">
      <c r="A11" s="20" t="s">
        <v>119</v>
      </c>
      <c r="B11" s="20" t="s">
        <v>184</v>
      </c>
      <c r="C11" s="81">
        <v>0.11949685534591099</v>
      </c>
      <c r="D11" s="22">
        <v>19</v>
      </c>
      <c r="E11" s="22">
        <v>159</v>
      </c>
      <c r="F11" s="23">
        <v>6.6842105263157796</v>
      </c>
      <c r="G11" s="23">
        <v>4.9245283018867898</v>
      </c>
      <c r="H11" s="24">
        <v>18727.051052631501</v>
      </c>
      <c r="I11" s="24">
        <v>355813.97</v>
      </c>
    </row>
    <row r="12" spans="1:9" ht="15" customHeight="1" x14ac:dyDescent="0.3">
      <c r="A12" s="20" t="s">
        <v>120</v>
      </c>
      <c r="B12" s="20" t="s">
        <v>184</v>
      </c>
      <c r="C12" s="81">
        <v>0.121428571428571</v>
      </c>
      <c r="D12" s="22">
        <v>17</v>
      </c>
      <c r="E12" s="22">
        <v>140</v>
      </c>
      <c r="F12" s="23">
        <v>5.9411764705882302</v>
      </c>
      <c r="G12" s="23">
        <v>5.2071428571428502</v>
      </c>
      <c r="H12" s="24">
        <v>20051.882941176402</v>
      </c>
      <c r="I12" s="24">
        <v>340882.01</v>
      </c>
    </row>
    <row r="13" spans="1:9" ht="15" customHeight="1" x14ac:dyDescent="0.3">
      <c r="A13" s="20" t="s">
        <v>121</v>
      </c>
      <c r="B13" s="20" t="s">
        <v>184</v>
      </c>
      <c r="C13" s="81">
        <v>0.13740458015267101</v>
      </c>
      <c r="D13" s="22">
        <v>18</v>
      </c>
      <c r="E13" s="22">
        <v>131</v>
      </c>
      <c r="F13" s="23">
        <v>6.9444444444444402</v>
      </c>
      <c r="G13" s="23">
        <v>5.9541984732824398</v>
      </c>
      <c r="H13" s="24">
        <v>19685.170555555502</v>
      </c>
      <c r="I13" s="24">
        <v>354333.07</v>
      </c>
    </row>
    <row r="14" spans="1:9" ht="15" customHeight="1" x14ac:dyDescent="0.25">
      <c r="A14" s="20" t="s">
        <v>122</v>
      </c>
      <c r="B14" s="20" t="s">
        <v>145</v>
      </c>
      <c r="C14" s="21">
        <v>0.100719424460431</v>
      </c>
      <c r="D14" s="22">
        <v>14</v>
      </c>
      <c r="E14" s="22">
        <v>139</v>
      </c>
      <c r="F14" s="23">
        <v>7.3571428571428497</v>
      </c>
      <c r="G14" s="23">
        <v>5.94244604316546</v>
      </c>
      <c r="H14" s="24">
        <v>23582.688571428502</v>
      </c>
      <c r="I14" s="24">
        <v>330157.63999999902</v>
      </c>
    </row>
    <row r="15" spans="1:9" ht="15" customHeight="1" x14ac:dyDescent="0.3">
      <c r="A15" s="20" t="s">
        <v>123</v>
      </c>
      <c r="B15" s="20" t="s">
        <v>184</v>
      </c>
      <c r="C15" s="81">
        <v>0.11464968152866201</v>
      </c>
      <c r="D15" s="22">
        <v>18</v>
      </c>
      <c r="E15" s="22">
        <v>157</v>
      </c>
      <c r="F15" s="23">
        <v>6.3333333333333304</v>
      </c>
      <c r="G15" s="23">
        <v>5.5031847133757896</v>
      </c>
      <c r="H15" s="24">
        <v>22801.313888888799</v>
      </c>
      <c r="I15" s="24">
        <v>410423.65</v>
      </c>
    </row>
    <row r="16" spans="1:9" ht="15" customHeight="1" x14ac:dyDescent="0.3">
      <c r="A16" s="20" t="s">
        <v>124</v>
      </c>
      <c r="B16" s="20" t="s">
        <v>184</v>
      </c>
      <c r="C16" s="81">
        <v>0.17218543046357601</v>
      </c>
      <c r="D16" s="22">
        <v>26</v>
      </c>
      <c r="E16" s="22">
        <v>151</v>
      </c>
      <c r="F16" s="23">
        <v>6.8846153846153797</v>
      </c>
      <c r="G16" s="23">
        <v>5.8211920529801304</v>
      </c>
      <c r="H16" s="24">
        <v>21381.088076922999</v>
      </c>
      <c r="I16" s="24">
        <v>555908.29</v>
      </c>
    </row>
    <row r="18" spans="1:5" ht="15.6" x14ac:dyDescent="0.3">
      <c r="A18" s="25" t="s">
        <v>185</v>
      </c>
    </row>
    <row r="19" spans="1:5" ht="15.6" x14ac:dyDescent="0.3">
      <c r="A19" s="18" t="s">
        <v>147</v>
      </c>
    </row>
    <row r="20" spans="1:5" x14ac:dyDescent="0.25">
      <c r="A20" s="17" t="s">
        <v>249</v>
      </c>
    </row>
    <row r="21" spans="1:5" x14ac:dyDescent="0.25">
      <c r="A21" s="25" t="s">
        <v>255</v>
      </c>
    </row>
    <row r="22" spans="1:5" x14ac:dyDescent="0.25">
      <c r="A22" s="17" t="s">
        <v>256</v>
      </c>
    </row>
    <row r="23" spans="1:5" x14ac:dyDescent="0.25">
      <c r="A23" s="17" t="s">
        <v>257</v>
      </c>
    </row>
    <row r="25" spans="1:5" x14ac:dyDescent="0.25">
      <c r="A25" s="27"/>
    </row>
    <row r="26" spans="1:5" ht="15.6" x14ac:dyDescent="0.3">
      <c r="A26" s="18" t="s">
        <v>258</v>
      </c>
    </row>
    <row r="27" spans="1:5" ht="75" customHeight="1" x14ac:dyDescent="0.3">
      <c r="A27" s="19" t="s">
        <v>135</v>
      </c>
      <c r="B27" s="28" t="s">
        <v>156</v>
      </c>
      <c r="C27" s="19" t="s">
        <v>157</v>
      </c>
      <c r="D27" s="19" t="s">
        <v>158</v>
      </c>
      <c r="E27" s="19" t="s">
        <v>137</v>
      </c>
    </row>
    <row r="28" spans="1:5" ht="15.6" x14ac:dyDescent="0.3">
      <c r="A28" s="20" t="s">
        <v>115</v>
      </c>
      <c r="B28" s="21">
        <v>0.10687022900763359</v>
      </c>
      <c r="C28" s="21">
        <v>8.9820359281437126E-2</v>
      </c>
      <c r="D28" s="21">
        <v>9.3567251461988299E-2</v>
      </c>
      <c r="E28" s="81">
        <v>0.12727272727272701</v>
      </c>
    </row>
    <row r="29" spans="1:5" ht="15" customHeight="1" x14ac:dyDescent="0.3">
      <c r="A29" s="20" t="s">
        <v>116</v>
      </c>
      <c r="B29" s="21">
        <v>0.11267605633802817</v>
      </c>
      <c r="C29" s="21">
        <v>0.11267605633802817</v>
      </c>
      <c r="D29" s="21">
        <v>0.11267605633802817</v>
      </c>
      <c r="E29" s="81">
        <v>0.119047619047619</v>
      </c>
    </row>
    <row r="30" spans="1:5" ht="15" customHeight="1" x14ac:dyDescent="0.3">
      <c r="A30" s="20" t="s">
        <v>117</v>
      </c>
      <c r="B30" s="21">
        <v>0.104</v>
      </c>
      <c r="C30" s="21">
        <v>9.9009900990099015E-2</v>
      </c>
      <c r="D30" s="21">
        <v>9.7014925373134331E-2</v>
      </c>
      <c r="E30" s="81">
        <v>0.16666666666666599</v>
      </c>
    </row>
    <row r="31" spans="1:5" ht="15" customHeight="1" x14ac:dyDescent="0.3">
      <c r="A31" s="20" t="s">
        <v>118</v>
      </c>
      <c r="B31" s="21">
        <v>0.10256410256410256</v>
      </c>
      <c r="C31" s="21">
        <v>0.1015625</v>
      </c>
      <c r="D31" s="21">
        <v>0.13868613138686131</v>
      </c>
      <c r="E31" s="81">
        <v>0.111801242236024</v>
      </c>
    </row>
    <row r="32" spans="1:5" ht="15" customHeight="1" x14ac:dyDescent="0.3">
      <c r="A32" s="20" t="s">
        <v>119</v>
      </c>
      <c r="B32" s="21">
        <v>0.10585585585585586</v>
      </c>
      <c r="C32" s="21">
        <v>0.10434782608695652</v>
      </c>
      <c r="D32" s="21">
        <v>0.14432989690721648</v>
      </c>
      <c r="E32" s="81">
        <v>0.11949685534591099</v>
      </c>
    </row>
    <row r="33" spans="1:8" ht="15" customHeight="1" x14ac:dyDescent="0.3">
      <c r="A33" s="20" t="s">
        <v>120</v>
      </c>
      <c r="B33" s="21">
        <v>0.11224489795918367</v>
      </c>
      <c r="C33" s="21">
        <v>0.11818181818181818</v>
      </c>
      <c r="D33" s="21">
        <v>0.11818181818181818</v>
      </c>
      <c r="E33" s="81">
        <v>0.121428571428571</v>
      </c>
    </row>
    <row r="34" spans="1:8" ht="15" customHeight="1" x14ac:dyDescent="0.3">
      <c r="A34" s="20" t="s">
        <v>121</v>
      </c>
      <c r="B34" s="21">
        <v>0.10091743119266056</v>
      </c>
      <c r="C34" s="21">
        <v>9.3525179856115109E-2</v>
      </c>
      <c r="D34" s="21">
        <v>8.8888888888888892E-2</v>
      </c>
      <c r="E34" s="81">
        <v>0.13740458015267101</v>
      </c>
    </row>
    <row r="35" spans="1:8" ht="15" customHeight="1" x14ac:dyDescent="0.25">
      <c r="A35" s="20" t="s">
        <v>122</v>
      </c>
      <c r="B35" s="21">
        <v>0.1032258064516129</v>
      </c>
      <c r="C35" s="21">
        <v>0.10344827586206896</v>
      </c>
      <c r="D35" s="21">
        <v>0.125</v>
      </c>
      <c r="E35" s="21">
        <v>0.100719424460431</v>
      </c>
    </row>
    <row r="36" spans="1:8" ht="15" customHeight="1" x14ac:dyDescent="0.3">
      <c r="A36" s="20" t="s">
        <v>123</v>
      </c>
      <c r="B36" s="21">
        <v>0.11061946902654868</v>
      </c>
      <c r="C36" s="21">
        <v>0.1124031007751938</v>
      </c>
      <c r="D36" s="21">
        <v>0.13496932515337423</v>
      </c>
      <c r="E36" s="81">
        <v>0.11464968152866201</v>
      </c>
    </row>
    <row r="37" spans="1:8" ht="15" customHeight="1" x14ac:dyDescent="0.3">
      <c r="A37" s="20" t="s">
        <v>124</v>
      </c>
      <c r="B37" s="21">
        <v>0.11458333333333333</v>
      </c>
      <c r="C37" s="21">
        <v>9.7222222222222224E-2</v>
      </c>
      <c r="D37" s="21">
        <v>0.10232558139534884</v>
      </c>
      <c r="E37" s="81">
        <v>0.17218543046357601</v>
      </c>
    </row>
    <row r="38" spans="1:8" x14ac:dyDescent="0.25">
      <c r="B38" s="30"/>
      <c r="C38" s="30"/>
      <c r="D38" s="30"/>
      <c r="E38" s="30"/>
    </row>
    <row r="39" spans="1:8" ht="15.6" x14ac:dyDescent="0.3">
      <c r="A39" s="25" t="s">
        <v>193</v>
      </c>
      <c r="B39" s="30"/>
      <c r="C39" s="30"/>
      <c r="D39" s="30"/>
      <c r="E39" s="30"/>
      <c r="F39" s="30"/>
      <c r="G39" s="30"/>
      <c r="H39" s="30"/>
    </row>
    <row r="40" spans="1:8" x14ac:dyDescent="0.25">
      <c r="A40" s="17" t="s">
        <v>163</v>
      </c>
      <c r="B40" s="30"/>
      <c r="C40" s="30"/>
      <c r="D40" s="30"/>
      <c r="E40" s="30"/>
      <c r="F40" s="30"/>
      <c r="G40" s="30"/>
      <c r="H40" s="30"/>
    </row>
    <row r="41" spans="1:8" x14ac:dyDescent="0.25">
      <c r="A41" s="17" t="s">
        <v>164</v>
      </c>
      <c r="B41" s="30"/>
      <c r="C41" s="30"/>
      <c r="D41" s="30"/>
      <c r="E41" s="30"/>
      <c r="F41" s="30"/>
      <c r="G41" s="30"/>
      <c r="H41" s="30"/>
    </row>
    <row r="43" spans="1:8" x14ac:dyDescent="0.25">
      <c r="A43" s="17" t="s">
        <v>165</v>
      </c>
    </row>
  </sheetData>
  <pageMargins left="0.7" right="0.7" top="0.75" bottom="0.75" header="0.3" footer="0.3"/>
  <pageSetup scale="68" fitToHeight="0" orientation="landscape"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9ADF28-E7F5-4AF6-AB1D-85ABBA53D99E}">
  <sheetPr>
    <pageSetUpPr fitToPage="1"/>
  </sheetPr>
  <dimension ref="A1:I43"/>
  <sheetViews>
    <sheetView showGridLines="0" workbookViewId="0"/>
  </sheetViews>
  <sheetFormatPr defaultColWidth="8.81640625" defaultRowHeight="15" x14ac:dyDescent="0.25"/>
  <cols>
    <col min="1" max="10" width="14.08984375" style="17" customWidth="1"/>
    <col min="11" max="16384" width="8.81640625" style="17"/>
  </cols>
  <sheetData>
    <row r="1" spans="1:9" ht="17.399999999999999" x14ac:dyDescent="0.3">
      <c r="A1" s="16" t="s">
        <v>20</v>
      </c>
    </row>
    <row r="2" spans="1:9" ht="17.399999999999999" x14ac:dyDescent="0.3">
      <c r="A2" s="16" t="s">
        <v>131</v>
      </c>
    </row>
    <row r="3" spans="1:9" ht="17.399999999999999" x14ac:dyDescent="0.3">
      <c r="A3" s="76" t="s">
        <v>2</v>
      </c>
    </row>
    <row r="5" spans="1:9" ht="15.6" x14ac:dyDescent="0.3">
      <c r="A5" s="18" t="s">
        <v>259</v>
      </c>
    </row>
    <row r="6" spans="1:9" ht="100.2" customHeight="1" x14ac:dyDescent="0.3">
      <c r="A6" s="19" t="s">
        <v>135</v>
      </c>
      <c r="B6" s="19" t="s">
        <v>136</v>
      </c>
      <c r="C6" s="19" t="s">
        <v>137</v>
      </c>
      <c r="D6" s="19" t="s">
        <v>138</v>
      </c>
      <c r="E6" s="19" t="s">
        <v>139</v>
      </c>
      <c r="F6" s="19" t="s">
        <v>140</v>
      </c>
      <c r="G6" s="19" t="s">
        <v>141</v>
      </c>
      <c r="H6" s="19" t="s">
        <v>142</v>
      </c>
      <c r="I6" s="19" t="s">
        <v>143</v>
      </c>
    </row>
    <row r="7" spans="1:9" x14ac:dyDescent="0.25">
      <c r="A7" s="20" t="s">
        <v>115</v>
      </c>
      <c r="B7" s="20" t="s">
        <v>167</v>
      </c>
      <c r="C7" s="21" t="s">
        <v>127</v>
      </c>
      <c r="D7" s="22" t="s">
        <v>127</v>
      </c>
      <c r="E7" s="22" t="s">
        <v>127</v>
      </c>
      <c r="F7" s="23" t="s">
        <v>127</v>
      </c>
      <c r="G7" s="23" t="s">
        <v>127</v>
      </c>
      <c r="H7" s="24" t="s">
        <v>127</v>
      </c>
      <c r="I7" s="24" t="s">
        <v>127</v>
      </c>
    </row>
    <row r="8" spans="1:9" ht="15" customHeight="1" x14ac:dyDescent="0.25">
      <c r="A8" s="20" t="s">
        <v>116</v>
      </c>
      <c r="B8" s="20" t="s">
        <v>145</v>
      </c>
      <c r="C8" s="21">
        <v>8.2706766917293201E-2</v>
      </c>
      <c r="D8" s="22">
        <v>11</v>
      </c>
      <c r="E8" s="22">
        <v>133</v>
      </c>
      <c r="F8" s="23">
        <v>4</v>
      </c>
      <c r="G8" s="23">
        <v>4.3458646616541303</v>
      </c>
      <c r="H8" s="24">
        <v>10679.603636363599</v>
      </c>
      <c r="I8" s="24">
        <v>117475.639999999</v>
      </c>
    </row>
    <row r="9" spans="1:9" ht="15" customHeight="1" x14ac:dyDescent="0.25">
      <c r="A9" s="20" t="s">
        <v>117</v>
      </c>
      <c r="B9" s="20" t="s">
        <v>145</v>
      </c>
      <c r="C9" s="21">
        <v>0.13008130081300801</v>
      </c>
      <c r="D9" s="22">
        <v>16</v>
      </c>
      <c r="E9" s="22">
        <v>123</v>
      </c>
      <c r="F9" s="23">
        <v>4.3125</v>
      </c>
      <c r="G9" s="23">
        <v>4.4471544715447102</v>
      </c>
      <c r="H9" s="24">
        <v>7979.5893749999896</v>
      </c>
      <c r="I9" s="24">
        <v>127673.429999999</v>
      </c>
    </row>
    <row r="10" spans="1:9" ht="15" customHeight="1" x14ac:dyDescent="0.25">
      <c r="A10" s="20" t="s">
        <v>118</v>
      </c>
      <c r="B10" s="20" t="s">
        <v>145</v>
      </c>
      <c r="C10" s="21">
        <v>0.105263157894736</v>
      </c>
      <c r="D10" s="22">
        <v>12</v>
      </c>
      <c r="E10" s="22">
        <v>114</v>
      </c>
      <c r="F10" s="23">
        <v>5.9166666666666599</v>
      </c>
      <c r="G10" s="23">
        <v>4.6754385964912197</v>
      </c>
      <c r="H10" s="24">
        <v>8305.3316666666597</v>
      </c>
      <c r="I10" s="24">
        <v>99663.979999999894</v>
      </c>
    </row>
    <row r="11" spans="1:9" ht="15" customHeight="1" x14ac:dyDescent="0.25">
      <c r="A11" s="20" t="s">
        <v>119</v>
      </c>
      <c r="B11" s="20" t="s">
        <v>145</v>
      </c>
      <c r="C11" s="21">
        <v>8.9430894308942993E-2</v>
      </c>
      <c r="D11" s="22">
        <v>11</v>
      </c>
      <c r="E11" s="22">
        <v>123</v>
      </c>
      <c r="F11" s="23">
        <v>4.3636363636363598</v>
      </c>
      <c r="G11" s="23">
        <v>4.48780487804878</v>
      </c>
      <c r="H11" s="24">
        <v>7509.4409090909003</v>
      </c>
      <c r="I11" s="24">
        <v>82603.849999999904</v>
      </c>
    </row>
    <row r="12" spans="1:9" ht="15" customHeight="1" x14ac:dyDescent="0.25">
      <c r="A12" s="20" t="s">
        <v>120</v>
      </c>
      <c r="B12" s="20" t="s">
        <v>145</v>
      </c>
      <c r="C12" s="21">
        <v>0.120967741935483</v>
      </c>
      <c r="D12" s="22">
        <v>15</v>
      </c>
      <c r="E12" s="22">
        <v>124</v>
      </c>
      <c r="F12" s="23">
        <v>5</v>
      </c>
      <c r="G12" s="23">
        <v>4.0161290322580596</v>
      </c>
      <c r="H12" s="24">
        <v>8031.6259999999902</v>
      </c>
      <c r="I12" s="24">
        <v>120474.389999999</v>
      </c>
    </row>
    <row r="13" spans="1:9" ht="15" customHeight="1" x14ac:dyDescent="0.25">
      <c r="A13" s="20" t="s">
        <v>121</v>
      </c>
      <c r="B13" s="20" t="s">
        <v>145</v>
      </c>
      <c r="C13" s="21">
        <v>0.118110236220472</v>
      </c>
      <c r="D13" s="22">
        <v>15</v>
      </c>
      <c r="E13" s="22">
        <v>127</v>
      </c>
      <c r="F13" s="23">
        <v>3.6666666666666599</v>
      </c>
      <c r="G13" s="23">
        <v>3.9527559055118102</v>
      </c>
      <c r="H13" s="24">
        <v>9071.5313333333306</v>
      </c>
      <c r="I13" s="24">
        <v>136072.97</v>
      </c>
    </row>
    <row r="14" spans="1:9" ht="15" customHeight="1" x14ac:dyDescent="0.25">
      <c r="A14" s="20" t="s">
        <v>122</v>
      </c>
      <c r="B14" s="20" t="s">
        <v>145</v>
      </c>
      <c r="C14" s="21">
        <v>9.1666666666666605E-2</v>
      </c>
      <c r="D14" s="22">
        <v>11</v>
      </c>
      <c r="E14" s="22">
        <v>120</v>
      </c>
      <c r="F14" s="23">
        <v>3.63636363636363</v>
      </c>
      <c r="G14" s="23">
        <v>4.0916666666666597</v>
      </c>
      <c r="H14" s="24">
        <v>8219.8090909090897</v>
      </c>
      <c r="I14" s="24">
        <v>90417.9</v>
      </c>
    </row>
    <row r="15" spans="1:9" ht="15" customHeight="1" x14ac:dyDescent="0.25">
      <c r="A15" s="20" t="s">
        <v>123</v>
      </c>
      <c r="B15" s="20" t="s">
        <v>167</v>
      </c>
      <c r="C15" s="21" t="s">
        <v>127</v>
      </c>
      <c r="D15" s="22" t="s">
        <v>127</v>
      </c>
      <c r="E15" s="22" t="s">
        <v>127</v>
      </c>
      <c r="F15" s="23" t="s">
        <v>127</v>
      </c>
      <c r="G15" s="23" t="s">
        <v>127</v>
      </c>
      <c r="H15" s="24" t="s">
        <v>127</v>
      </c>
      <c r="I15" s="24" t="s">
        <v>127</v>
      </c>
    </row>
    <row r="16" spans="1:9" ht="15" customHeight="1" x14ac:dyDescent="0.25">
      <c r="A16" s="20" t="s">
        <v>124</v>
      </c>
      <c r="B16" s="20" t="s">
        <v>167</v>
      </c>
      <c r="C16" s="21" t="s">
        <v>127</v>
      </c>
      <c r="D16" s="22" t="s">
        <v>127</v>
      </c>
      <c r="E16" s="22" t="s">
        <v>127</v>
      </c>
      <c r="F16" s="23" t="s">
        <v>127</v>
      </c>
      <c r="G16" s="23" t="s">
        <v>127</v>
      </c>
      <c r="H16" s="24" t="s">
        <v>127</v>
      </c>
      <c r="I16" s="24" t="s">
        <v>127</v>
      </c>
    </row>
    <row r="18" spans="1:5" ht="15.6" x14ac:dyDescent="0.3">
      <c r="A18" s="25" t="s">
        <v>185</v>
      </c>
    </row>
    <row r="19" spans="1:5" ht="15.6" x14ac:dyDescent="0.3">
      <c r="A19" s="18" t="s">
        <v>147</v>
      </c>
    </row>
    <row r="20" spans="1:5" x14ac:dyDescent="0.25">
      <c r="A20" s="17" t="s">
        <v>249</v>
      </c>
    </row>
    <row r="21" spans="1:5" x14ac:dyDescent="0.25">
      <c r="A21" s="25" t="s">
        <v>260</v>
      </c>
    </row>
    <row r="22" spans="1:5" x14ac:dyDescent="0.25">
      <c r="A22" s="17" t="s">
        <v>256</v>
      </c>
    </row>
    <row r="23" spans="1:5" x14ac:dyDescent="0.25">
      <c r="A23" s="17" t="s">
        <v>257</v>
      </c>
    </row>
    <row r="25" spans="1:5" x14ac:dyDescent="0.25">
      <c r="A25" s="27"/>
    </row>
    <row r="26" spans="1:5" ht="15.6" x14ac:dyDescent="0.3">
      <c r="A26" s="18" t="s">
        <v>261</v>
      </c>
    </row>
    <row r="27" spans="1:5" ht="75" customHeight="1" x14ac:dyDescent="0.3">
      <c r="A27" s="19" t="s">
        <v>135</v>
      </c>
      <c r="B27" s="28" t="s">
        <v>156</v>
      </c>
      <c r="C27" s="19" t="s">
        <v>157</v>
      </c>
      <c r="D27" s="19" t="s">
        <v>158</v>
      </c>
      <c r="E27" s="19" t="s">
        <v>137</v>
      </c>
    </row>
    <row r="28" spans="1:5" x14ac:dyDescent="0.25">
      <c r="A28" s="20" t="s">
        <v>115</v>
      </c>
      <c r="B28" s="21">
        <v>0.18699186991869918</v>
      </c>
      <c r="C28" s="21">
        <v>0.18367346938775511</v>
      </c>
      <c r="D28" s="21">
        <v>0.19607843137254902</v>
      </c>
      <c r="E28" s="21" t="e">
        <f>NA()</f>
        <v>#N/A</v>
      </c>
    </row>
    <row r="29" spans="1:5" ht="15" customHeight="1" x14ac:dyDescent="0.25">
      <c r="A29" s="20" t="s">
        <v>116</v>
      </c>
      <c r="B29" s="21">
        <v>0.19444444444444445</v>
      </c>
      <c r="C29" s="21">
        <v>0.1875</v>
      </c>
      <c r="D29" s="21">
        <v>0.19672131147540983</v>
      </c>
      <c r="E29" s="21">
        <v>8.2706766917293201E-2</v>
      </c>
    </row>
    <row r="30" spans="1:5" ht="15" customHeight="1" x14ac:dyDescent="0.25">
      <c r="A30" s="20" t="s">
        <v>117</v>
      </c>
      <c r="B30" s="21">
        <v>0.18965517241379309</v>
      </c>
      <c r="C30" s="21">
        <v>0.1891891891891892</v>
      </c>
      <c r="D30" s="21">
        <v>0.1891891891891892</v>
      </c>
      <c r="E30" s="21">
        <v>0.13008130081300801</v>
      </c>
    </row>
    <row r="31" spans="1:5" ht="15" customHeight="1" x14ac:dyDescent="0.25">
      <c r="A31" s="20" t="s">
        <v>118</v>
      </c>
      <c r="B31" s="21">
        <v>0.18320610687022901</v>
      </c>
      <c r="C31" s="21">
        <v>0.16513761467889909</v>
      </c>
      <c r="D31" s="21">
        <v>0.18556701030927836</v>
      </c>
      <c r="E31" s="21">
        <v>0.105263157894736</v>
      </c>
    </row>
    <row r="32" spans="1:5" ht="15" customHeight="1" x14ac:dyDescent="0.25">
      <c r="A32" s="20" t="s">
        <v>119</v>
      </c>
      <c r="B32" s="21">
        <v>0.19230769230769232</v>
      </c>
      <c r="C32" s="21">
        <v>0.17105263157894737</v>
      </c>
      <c r="D32" s="21">
        <v>0.18269230769230768</v>
      </c>
      <c r="E32" s="21">
        <v>8.9430894308942993E-2</v>
      </c>
    </row>
    <row r="33" spans="1:8" ht="15" customHeight="1" x14ac:dyDescent="0.25">
      <c r="A33" s="20" t="s">
        <v>120</v>
      </c>
      <c r="B33" s="21">
        <v>0.18947368421052632</v>
      </c>
      <c r="C33" s="21">
        <v>0.19148936170212766</v>
      </c>
      <c r="D33" s="21">
        <v>0.19402985074626866</v>
      </c>
      <c r="E33" s="21">
        <v>0.120967741935483</v>
      </c>
    </row>
    <row r="34" spans="1:8" ht="15" customHeight="1" x14ac:dyDescent="0.25">
      <c r="A34" s="20" t="s">
        <v>121</v>
      </c>
      <c r="B34" s="21">
        <v>0.19083969465648856</v>
      </c>
      <c r="C34" s="21">
        <v>0.18181818181818182</v>
      </c>
      <c r="D34" s="21">
        <v>0.19708029197080293</v>
      </c>
      <c r="E34" s="21">
        <v>0.118110236220472</v>
      </c>
    </row>
    <row r="35" spans="1:8" ht="15" customHeight="1" x14ac:dyDescent="0.25">
      <c r="A35" s="20" t="s">
        <v>122</v>
      </c>
      <c r="B35" s="21">
        <v>0.1797752808988764</v>
      </c>
      <c r="C35" s="21">
        <v>0.18888888888888888</v>
      </c>
      <c r="D35" s="21">
        <v>0.1797752808988764</v>
      </c>
      <c r="E35" s="21">
        <v>9.1666666666666605E-2</v>
      </c>
    </row>
    <row r="36" spans="1:8" ht="15" customHeight="1" x14ac:dyDescent="0.25">
      <c r="A36" s="20" t="s">
        <v>123</v>
      </c>
      <c r="B36" s="21">
        <v>0.19480519480519481</v>
      </c>
      <c r="C36" s="21">
        <v>0.19018404907975461</v>
      </c>
      <c r="D36" s="21">
        <v>0.22018348623853212</v>
      </c>
      <c r="E36" s="21" t="e">
        <f>NA()</f>
        <v>#N/A</v>
      </c>
    </row>
    <row r="37" spans="1:8" ht="15" customHeight="1" x14ac:dyDescent="0.25">
      <c r="A37" s="20" t="s">
        <v>124</v>
      </c>
      <c r="B37" s="21">
        <v>0.19696969696969696</v>
      </c>
      <c r="C37" s="21">
        <v>0.19540229885057472</v>
      </c>
      <c r="D37" s="21">
        <v>0.23076923076923078</v>
      </c>
      <c r="E37" s="21" t="e">
        <f>NA()</f>
        <v>#N/A</v>
      </c>
    </row>
    <row r="38" spans="1:8" x14ac:dyDescent="0.25">
      <c r="B38" s="30"/>
      <c r="C38" s="30"/>
      <c r="D38" s="30"/>
      <c r="E38" s="30"/>
    </row>
    <row r="39" spans="1:8" ht="15.6" x14ac:dyDescent="0.3">
      <c r="A39" s="25" t="s">
        <v>193</v>
      </c>
      <c r="B39" s="30"/>
      <c r="C39" s="30"/>
      <c r="D39" s="30"/>
      <c r="E39" s="30"/>
      <c r="F39" s="30"/>
      <c r="G39" s="30"/>
      <c r="H39" s="30"/>
    </row>
    <row r="40" spans="1:8" x14ac:dyDescent="0.25">
      <c r="A40" s="17" t="s">
        <v>163</v>
      </c>
      <c r="B40" s="30"/>
      <c r="C40" s="30"/>
      <c r="D40" s="30"/>
      <c r="E40" s="30"/>
      <c r="F40" s="30"/>
      <c r="G40" s="30"/>
      <c r="H40" s="30"/>
    </row>
    <row r="41" spans="1:8" x14ac:dyDescent="0.25">
      <c r="A41" s="17" t="s">
        <v>164</v>
      </c>
      <c r="B41" s="30"/>
      <c r="C41" s="30"/>
      <c r="D41" s="30"/>
      <c r="E41" s="30"/>
      <c r="F41" s="30"/>
      <c r="G41" s="30"/>
      <c r="H41" s="30"/>
    </row>
    <row r="43" spans="1:8" x14ac:dyDescent="0.25">
      <c r="A43" s="17" t="s">
        <v>165</v>
      </c>
    </row>
  </sheetData>
  <pageMargins left="0.7" right="0.7" top="0.75" bottom="0.75" header="0.3" footer="0.3"/>
  <pageSetup scale="68"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724BE7-5FFD-4C3B-AD8F-FA15D39B0F59}">
  <dimension ref="A1:B31"/>
  <sheetViews>
    <sheetView showGridLines="0" zoomScaleNormal="100" zoomScaleSheetLayoutView="100" workbookViewId="0"/>
  </sheetViews>
  <sheetFormatPr defaultColWidth="11.453125" defaultRowHeight="13.2" x14ac:dyDescent="0.25"/>
  <cols>
    <col min="1" max="1" width="26.453125" style="56" customWidth="1"/>
    <col min="2" max="2" width="104.54296875" style="56" customWidth="1"/>
    <col min="3" max="256" width="11.453125" style="57"/>
    <col min="257" max="257" width="23.6328125" style="57" customWidth="1"/>
    <col min="258" max="258" width="104.54296875" style="57" customWidth="1"/>
    <col min="259" max="512" width="11.453125" style="57"/>
    <col min="513" max="513" width="23.6328125" style="57" customWidth="1"/>
    <col min="514" max="514" width="104.54296875" style="57" customWidth="1"/>
    <col min="515" max="768" width="11.453125" style="57"/>
    <col min="769" max="769" width="23.6328125" style="57" customWidth="1"/>
    <col min="770" max="770" width="104.54296875" style="57" customWidth="1"/>
    <col min="771" max="1024" width="11.453125" style="57"/>
    <col min="1025" max="1025" width="23.6328125" style="57" customWidth="1"/>
    <col min="1026" max="1026" width="104.54296875" style="57" customWidth="1"/>
    <col min="1027" max="1280" width="11.453125" style="57"/>
    <col min="1281" max="1281" width="23.6328125" style="57" customWidth="1"/>
    <col min="1282" max="1282" width="104.54296875" style="57" customWidth="1"/>
    <col min="1283" max="1536" width="11.453125" style="57"/>
    <col min="1537" max="1537" width="23.6328125" style="57" customWidth="1"/>
    <col min="1538" max="1538" width="104.54296875" style="57" customWidth="1"/>
    <col min="1539" max="1792" width="11.453125" style="57"/>
    <col min="1793" max="1793" width="23.6328125" style="57" customWidth="1"/>
    <col min="1794" max="1794" width="104.54296875" style="57" customWidth="1"/>
    <col min="1795" max="2048" width="11.453125" style="57"/>
    <col min="2049" max="2049" width="23.6328125" style="57" customWidth="1"/>
    <col min="2050" max="2050" width="104.54296875" style="57" customWidth="1"/>
    <col min="2051" max="2304" width="11.453125" style="57"/>
    <col min="2305" max="2305" width="23.6328125" style="57" customWidth="1"/>
    <col min="2306" max="2306" width="104.54296875" style="57" customWidth="1"/>
    <col min="2307" max="2560" width="11.453125" style="57"/>
    <col min="2561" max="2561" width="23.6328125" style="57" customWidth="1"/>
    <col min="2562" max="2562" width="104.54296875" style="57" customWidth="1"/>
    <col min="2563" max="2816" width="11.453125" style="57"/>
    <col min="2817" max="2817" width="23.6328125" style="57" customWidth="1"/>
    <col min="2818" max="2818" width="104.54296875" style="57" customWidth="1"/>
    <col min="2819" max="3072" width="11.453125" style="57"/>
    <col min="3073" max="3073" width="23.6328125" style="57" customWidth="1"/>
    <col min="3074" max="3074" width="104.54296875" style="57" customWidth="1"/>
    <col min="3075" max="3328" width="11.453125" style="57"/>
    <col min="3329" max="3329" width="23.6328125" style="57" customWidth="1"/>
    <col min="3330" max="3330" width="104.54296875" style="57" customWidth="1"/>
    <col min="3331" max="3584" width="11.453125" style="57"/>
    <col min="3585" max="3585" width="23.6328125" style="57" customWidth="1"/>
    <col min="3586" max="3586" width="104.54296875" style="57" customWidth="1"/>
    <col min="3587" max="3840" width="11.453125" style="57"/>
    <col min="3841" max="3841" width="23.6328125" style="57" customWidth="1"/>
    <col min="3842" max="3842" width="104.54296875" style="57" customWidth="1"/>
    <col min="3843" max="4096" width="11.453125" style="57"/>
    <col min="4097" max="4097" width="23.6328125" style="57" customWidth="1"/>
    <col min="4098" max="4098" width="104.54296875" style="57" customWidth="1"/>
    <col min="4099" max="4352" width="11.453125" style="57"/>
    <col min="4353" max="4353" width="23.6328125" style="57" customWidth="1"/>
    <col min="4354" max="4354" width="104.54296875" style="57" customWidth="1"/>
    <col min="4355" max="4608" width="11.453125" style="57"/>
    <col min="4609" max="4609" width="23.6328125" style="57" customWidth="1"/>
    <col min="4610" max="4610" width="104.54296875" style="57" customWidth="1"/>
    <col min="4611" max="4864" width="11.453125" style="57"/>
    <col min="4865" max="4865" width="23.6328125" style="57" customWidth="1"/>
    <col min="4866" max="4866" width="104.54296875" style="57" customWidth="1"/>
    <col min="4867" max="5120" width="11.453125" style="57"/>
    <col min="5121" max="5121" width="23.6328125" style="57" customWidth="1"/>
    <col min="5122" max="5122" width="104.54296875" style="57" customWidth="1"/>
    <col min="5123" max="5376" width="11.453125" style="57"/>
    <col min="5377" max="5377" width="23.6328125" style="57" customWidth="1"/>
    <col min="5378" max="5378" width="104.54296875" style="57" customWidth="1"/>
    <col min="5379" max="5632" width="11.453125" style="57"/>
    <col min="5633" max="5633" width="23.6328125" style="57" customWidth="1"/>
    <col min="5634" max="5634" width="104.54296875" style="57" customWidth="1"/>
    <col min="5635" max="5888" width="11.453125" style="57"/>
    <col min="5889" max="5889" width="23.6328125" style="57" customWidth="1"/>
    <col min="5890" max="5890" width="104.54296875" style="57" customWidth="1"/>
    <col min="5891" max="6144" width="11.453125" style="57"/>
    <col min="6145" max="6145" width="23.6328125" style="57" customWidth="1"/>
    <col min="6146" max="6146" width="104.54296875" style="57" customWidth="1"/>
    <col min="6147" max="6400" width="11.453125" style="57"/>
    <col min="6401" max="6401" width="23.6328125" style="57" customWidth="1"/>
    <col min="6402" max="6402" width="104.54296875" style="57" customWidth="1"/>
    <col min="6403" max="6656" width="11.453125" style="57"/>
    <col min="6657" max="6657" width="23.6328125" style="57" customWidth="1"/>
    <col min="6658" max="6658" width="104.54296875" style="57" customWidth="1"/>
    <col min="6659" max="6912" width="11.453125" style="57"/>
    <col min="6913" max="6913" width="23.6328125" style="57" customWidth="1"/>
    <col min="6914" max="6914" width="104.54296875" style="57" customWidth="1"/>
    <col min="6915" max="7168" width="11.453125" style="57"/>
    <col min="7169" max="7169" width="23.6328125" style="57" customWidth="1"/>
    <col min="7170" max="7170" width="104.54296875" style="57" customWidth="1"/>
    <col min="7171" max="7424" width="11.453125" style="57"/>
    <col min="7425" max="7425" width="23.6328125" style="57" customWidth="1"/>
    <col min="7426" max="7426" width="104.54296875" style="57" customWidth="1"/>
    <col min="7427" max="7680" width="11.453125" style="57"/>
    <col min="7681" max="7681" width="23.6328125" style="57" customWidth="1"/>
    <col min="7682" max="7682" width="104.54296875" style="57" customWidth="1"/>
    <col min="7683" max="7936" width="11.453125" style="57"/>
    <col min="7937" max="7937" width="23.6328125" style="57" customWidth="1"/>
    <col min="7938" max="7938" width="104.54296875" style="57" customWidth="1"/>
    <col min="7939" max="8192" width="11.453125" style="57"/>
    <col min="8193" max="8193" width="23.6328125" style="57" customWidth="1"/>
    <col min="8194" max="8194" width="104.54296875" style="57" customWidth="1"/>
    <col min="8195" max="8448" width="11.453125" style="57"/>
    <col min="8449" max="8449" width="23.6328125" style="57" customWidth="1"/>
    <col min="8450" max="8450" width="104.54296875" style="57" customWidth="1"/>
    <col min="8451" max="8704" width="11.453125" style="57"/>
    <col min="8705" max="8705" width="23.6328125" style="57" customWidth="1"/>
    <col min="8706" max="8706" width="104.54296875" style="57" customWidth="1"/>
    <col min="8707" max="8960" width="11.453125" style="57"/>
    <col min="8961" max="8961" width="23.6328125" style="57" customWidth="1"/>
    <col min="8962" max="8962" width="104.54296875" style="57" customWidth="1"/>
    <col min="8963" max="9216" width="11.453125" style="57"/>
    <col min="9217" max="9217" width="23.6328125" style="57" customWidth="1"/>
    <col min="9218" max="9218" width="104.54296875" style="57" customWidth="1"/>
    <col min="9219" max="9472" width="11.453125" style="57"/>
    <col min="9473" max="9473" width="23.6328125" style="57" customWidth="1"/>
    <col min="9474" max="9474" width="104.54296875" style="57" customWidth="1"/>
    <col min="9475" max="9728" width="11.453125" style="57"/>
    <col min="9729" max="9729" width="23.6328125" style="57" customWidth="1"/>
    <col min="9730" max="9730" width="104.54296875" style="57" customWidth="1"/>
    <col min="9731" max="9984" width="11.453125" style="57"/>
    <col min="9985" max="9985" width="23.6328125" style="57" customWidth="1"/>
    <col min="9986" max="9986" width="104.54296875" style="57" customWidth="1"/>
    <col min="9987" max="10240" width="11.453125" style="57"/>
    <col min="10241" max="10241" width="23.6328125" style="57" customWidth="1"/>
    <col min="10242" max="10242" width="104.54296875" style="57" customWidth="1"/>
    <col min="10243" max="10496" width="11.453125" style="57"/>
    <col min="10497" max="10497" width="23.6328125" style="57" customWidth="1"/>
    <col min="10498" max="10498" width="104.54296875" style="57" customWidth="1"/>
    <col min="10499" max="10752" width="11.453125" style="57"/>
    <col min="10753" max="10753" width="23.6328125" style="57" customWidth="1"/>
    <col min="10754" max="10754" width="104.54296875" style="57" customWidth="1"/>
    <col min="10755" max="11008" width="11.453125" style="57"/>
    <col min="11009" max="11009" width="23.6328125" style="57" customWidth="1"/>
    <col min="11010" max="11010" width="104.54296875" style="57" customWidth="1"/>
    <col min="11011" max="11264" width="11.453125" style="57"/>
    <col min="11265" max="11265" width="23.6328125" style="57" customWidth="1"/>
    <col min="11266" max="11266" width="104.54296875" style="57" customWidth="1"/>
    <col min="11267" max="11520" width="11.453125" style="57"/>
    <col min="11521" max="11521" width="23.6328125" style="57" customWidth="1"/>
    <col min="11522" max="11522" width="104.54296875" style="57" customWidth="1"/>
    <col min="11523" max="11776" width="11.453125" style="57"/>
    <col min="11777" max="11777" width="23.6328125" style="57" customWidth="1"/>
    <col min="11778" max="11778" width="104.54296875" style="57" customWidth="1"/>
    <col min="11779" max="12032" width="11.453125" style="57"/>
    <col min="12033" max="12033" width="23.6328125" style="57" customWidth="1"/>
    <col min="12034" max="12034" width="104.54296875" style="57" customWidth="1"/>
    <col min="12035" max="12288" width="11.453125" style="57"/>
    <col min="12289" max="12289" width="23.6328125" style="57" customWidth="1"/>
    <col min="12290" max="12290" width="104.54296875" style="57" customWidth="1"/>
    <col min="12291" max="12544" width="11.453125" style="57"/>
    <col min="12545" max="12545" width="23.6328125" style="57" customWidth="1"/>
    <col min="12546" max="12546" width="104.54296875" style="57" customWidth="1"/>
    <col min="12547" max="12800" width="11.453125" style="57"/>
    <col min="12801" max="12801" width="23.6328125" style="57" customWidth="1"/>
    <col min="12802" max="12802" width="104.54296875" style="57" customWidth="1"/>
    <col min="12803" max="13056" width="11.453125" style="57"/>
    <col min="13057" max="13057" width="23.6328125" style="57" customWidth="1"/>
    <col min="13058" max="13058" width="104.54296875" style="57" customWidth="1"/>
    <col min="13059" max="13312" width="11.453125" style="57"/>
    <col min="13313" max="13313" width="23.6328125" style="57" customWidth="1"/>
    <col min="13314" max="13314" width="104.54296875" style="57" customWidth="1"/>
    <col min="13315" max="13568" width="11.453125" style="57"/>
    <col min="13569" max="13569" width="23.6328125" style="57" customWidth="1"/>
    <col min="13570" max="13570" width="104.54296875" style="57" customWidth="1"/>
    <col min="13571" max="13824" width="11.453125" style="57"/>
    <col min="13825" max="13825" width="23.6328125" style="57" customWidth="1"/>
    <col min="13826" max="13826" width="104.54296875" style="57" customWidth="1"/>
    <col min="13827" max="14080" width="11.453125" style="57"/>
    <col min="14081" max="14081" width="23.6328125" style="57" customWidth="1"/>
    <col min="14082" max="14082" width="104.54296875" style="57" customWidth="1"/>
    <col min="14083" max="14336" width="11.453125" style="57"/>
    <col min="14337" max="14337" width="23.6328125" style="57" customWidth="1"/>
    <col min="14338" max="14338" width="104.54296875" style="57" customWidth="1"/>
    <col min="14339" max="14592" width="11.453125" style="57"/>
    <col min="14593" max="14593" width="23.6328125" style="57" customWidth="1"/>
    <col min="14594" max="14594" width="104.54296875" style="57" customWidth="1"/>
    <col min="14595" max="14848" width="11.453125" style="57"/>
    <col min="14849" max="14849" width="23.6328125" style="57" customWidth="1"/>
    <col min="14850" max="14850" width="104.54296875" style="57" customWidth="1"/>
    <col min="14851" max="15104" width="11.453125" style="57"/>
    <col min="15105" max="15105" width="23.6328125" style="57" customWidth="1"/>
    <col min="15106" max="15106" width="104.54296875" style="57" customWidth="1"/>
    <col min="15107" max="15360" width="11.453125" style="57"/>
    <col min="15361" max="15361" width="23.6328125" style="57" customWidth="1"/>
    <col min="15362" max="15362" width="104.54296875" style="57" customWidth="1"/>
    <col min="15363" max="15616" width="11.453125" style="57"/>
    <col min="15617" max="15617" width="23.6328125" style="57" customWidth="1"/>
    <col min="15618" max="15618" width="104.54296875" style="57" customWidth="1"/>
    <col min="15619" max="15872" width="11.453125" style="57"/>
    <col min="15873" max="15873" width="23.6328125" style="57" customWidth="1"/>
    <col min="15874" max="15874" width="104.54296875" style="57" customWidth="1"/>
    <col min="15875" max="16128" width="11.453125" style="57"/>
    <col min="16129" max="16129" width="23.6328125" style="57" customWidth="1"/>
    <col min="16130" max="16130" width="104.54296875" style="57" customWidth="1"/>
    <col min="16131" max="16384" width="11.453125" style="57"/>
  </cols>
  <sheetData>
    <row r="1" spans="1:2" s="54" customFormat="1" ht="18" customHeight="1" x14ac:dyDescent="0.3">
      <c r="A1" s="52" t="s">
        <v>20</v>
      </c>
      <c r="B1" s="53"/>
    </row>
    <row r="2" spans="1:2" s="54" customFormat="1" ht="18" customHeight="1" x14ac:dyDescent="0.3">
      <c r="A2" s="55"/>
      <c r="B2" s="53"/>
    </row>
    <row r="3" spans="1:2" ht="18" customHeight="1" x14ac:dyDescent="0.3">
      <c r="A3" s="73" t="s">
        <v>21</v>
      </c>
    </row>
    <row r="4" spans="1:2" s="60" customFormat="1" ht="28.5" customHeight="1" x14ac:dyDescent="0.25">
      <c r="A4" s="58" t="s">
        <v>22</v>
      </c>
      <c r="B4" s="59" t="s">
        <v>23</v>
      </c>
    </row>
    <row r="5" spans="1:2" ht="225" x14ac:dyDescent="0.25">
      <c r="A5" s="61" t="s">
        <v>24</v>
      </c>
      <c r="B5" s="61" t="s">
        <v>25</v>
      </c>
    </row>
    <row r="6" spans="1:2" ht="150" x14ac:dyDescent="0.25">
      <c r="A6" s="61" t="s">
        <v>26</v>
      </c>
      <c r="B6" s="61" t="s">
        <v>27</v>
      </c>
    </row>
    <row r="7" spans="1:2" ht="150" x14ac:dyDescent="0.25">
      <c r="A7" s="61" t="s">
        <v>28</v>
      </c>
      <c r="B7" s="61" t="s">
        <v>29</v>
      </c>
    </row>
    <row r="8" spans="1:2" ht="210" x14ac:dyDescent="0.25">
      <c r="A8" s="61" t="s">
        <v>30</v>
      </c>
      <c r="B8" s="61" t="s">
        <v>31</v>
      </c>
    </row>
    <row r="9" spans="1:2" ht="135" x14ac:dyDescent="0.25">
      <c r="A9" s="61" t="s">
        <v>32</v>
      </c>
      <c r="B9" s="61" t="s">
        <v>33</v>
      </c>
    </row>
    <row r="10" spans="1:2" ht="165" x14ac:dyDescent="0.25">
      <c r="A10" s="61" t="s">
        <v>34</v>
      </c>
      <c r="B10" s="61" t="s">
        <v>35</v>
      </c>
    </row>
    <row r="11" spans="1:2" ht="315" x14ac:dyDescent="0.25">
      <c r="A11" s="61" t="s">
        <v>36</v>
      </c>
      <c r="B11" s="61" t="s">
        <v>37</v>
      </c>
    </row>
    <row r="12" spans="1:2" ht="90" x14ac:dyDescent="0.25">
      <c r="A12" s="61" t="s">
        <v>38</v>
      </c>
      <c r="B12" s="61" t="s">
        <v>39</v>
      </c>
    </row>
    <row r="13" spans="1:2" ht="75" x14ac:dyDescent="0.25">
      <c r="A13" s="61" t="s">
        <v>40</v>
      </c>
      <c r="B13" s="61" t="s">
        <v>41</v>
      </c>
    </row>
    <row r="14" spans="1:2" ht="330" x14ac:dyDescent="0.25">
      <c r="A14" s="61" t="s">
        <v>42</v>
      </c>
      <c r="B14" s="61" t="s">
        <v>43</v>
      </c>
    </row>
    <row r="15" spans="1:2" ht="105" x14ac:dyDescent="0.25">
      <c r="A15" s="61" t="s">
        <v>44</v>
      </c>
      <c r="B15" s="61" t="s">
        <v>45</v>
      </c>
    </row>
    <row r="16" spans="1:2" ht="60" x14ac:dyDescent="0.25">
      <c r="A16" s="61" t="s">
        <v>46</v>
      </c>
      <c r="B16" s="61" t="s">
        <v>47</v>
      </c>
    </row>
    <row r="17" spans="1:2" ht="45" x14ac:dyDescent="0.25">
      <c r="A17" s="61" t="s">
        <v>48</v>
      </c>
      <c r="B17" s="61" t="s">
        <v>49</v>
      </c>
    </row>
    <row r="18" spans="1:2" ht="90" x14ac:dyDescent="0.25">
      <c r="A18" s="61" t="s">
        <v>50</v>
      </c>
      <c r="B18" s="61" t="s">
        <v>51</v>
      </c>
    </row>
    <row r="19" spans="1:2" ht="90" x14ac:dyDescent="0.25">
      <c r="A19" s="61" t="s">
        <v>52</v>
      </c>
      <c r="B19" s="61" t="s">
        <v>53</v>
      </c>
    </row>
    <row r="20" spans="1:2" ht="75" x14ac:dyDescent="0.25">
      <c r="A20" s="61" t="s">
        <v>54</v>
      </c>
      <c r="B20" s="61" t="s">
        <v>55</v>
      </c>
    </row>
    <row r="21" spans="1:2" ht="75" x14ac:dyDescent="0.25">
      <c r="A21" s="61" t="s">
        <v>56</v>
      </c>
      <c r="B21" s="61" t="s">
        <v>57</v>
      </c>
    </row>
    <row r="22" spans="1:2" ht="120" x14ac:dyDescent="0.25">
      <c r="A22" s="61" t="s">
        <v>58</v>
      </c>
      <c r="B22" s="61" t="s">
        <v>59</v>
      </c>
    </row>
    <row r="23" spans="1:2" ht="225" x14ac:dyDescent="0.25">
      <c r="A23" s="61" t="s">
        <v>60</v>
      </c>
      <c r="B23" s="61" t="s">
        <v>61</v>
      </c>
    </row>
    <row r="24" spans="1:2" ht="195" x14ac:dyDescent="0.25">
      <c r="A24" s="61" t="s">
        <v>62</v>
      </c>
      <c r="B24" s="74" t="s">
        <v>63</v>
      </c>
    </row>
    <row r="25" spans="1:2" ht="210" x14ac:dyDescent="0.25">
      <c r="A25" s="61" t="s">
        <v>64</v>
      </c>
      <c r="B25" s="61" t="s">
        <v>65</v>
      </c>
    </row>
    <row r="26" spans="1:2" ht="210" x14ac:dyDescent="0.25">
      <c r="A26" s="61" t="s">
        <v>66</v>
      </c>
      <c r="B26" s="61" t="s">
        <v>67</v>
      </c>
    </row>
    <row r="27" spans="1:2" ht="195" x14ac:dyDescent="0.25">
      <c r="A27" s="61" t="s">
        <v>68</v>
      </c>
      <c r="B27" s="61" t="s">
        <v>69</v>
      </c>
    </row>
    <row r="28" spans="1:2" ht="195" x14ac:dyDescent="0.25">
      <c r="A28" s="61" t="s">
        <v>70</v>
      </c>
      <c r="B28" s="61" t="s">
        <v>71</v>
      </c>
    </row>
    <row r="29" spans="1:2" ht="15" x14ac:dyDescent="0.25">
      <c r="A29" s="62"/>
      <c r="B29" s="63"/>
    </row>
    <row r="30" spans="1:2" x14ac:dyDescent="0.25">
      <c r="A30" s="63"/>
      <c r="B30" s="63"/>
    </row>
    <row r="31" spans="1:2" x14ac:dyDescent="0.25">
      <c r="A31" s="63"/>
      <c r="B31" s="63"/>
    </row>
  </sheetData>
  <printOptions gridLines="1"/>
  <pageMargins left="0.25" right="0.25" top="0.75" bottom="0.75" header="0.3" footer="0.3"/>
  <pageSetup scale="96" orientation="portrait" r:id="rId1"/>
  <headerFooter alignWithMargins="0">
    <oddHeader>&amp;C&amp;"Arial,Bold"&amp;11Definitions for ST PEPPER Target Areas&amp;R&amp;G</oddHeader>
    <oddFooter xml:space="preserve">&amp;L&amp;8Source: Medicare PPS Inpatient Hospital Discharge Data&amp;R&amp;8Worksheet: &amp;A
File:&amp;F 
 </oddFooter>
  </headerFooter>
  <legacyDrawingHF r:id="rId2"/>
  <tableParts count="1">
    <tablePart r:id="rId3"/>
  </tablePart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711249-6833-4C1D-80F1-6BF3EC64AE06}">
  <sheetPr>
    <pageSetUpPr fitToPage="1"/>
  </sheetPr>
  <dimension ref="A1:I43"/>
  <sheetViews>
    <sheetView showGridLines="0" workbookViewId="0"/>
  </sheetViews>
  <sheetFormatPr defaultColWidth="8.81640625" defaultRowHeight="15" x14ac:dyDescent="0.25"/>
  <cols>
    <col min="1" max="10" width="14.08984375" style="17" customWidth="1"/>
    <col min="11" max="16384" width="8.81640625" style="17"/>
  </cols>
  <sheetData>
    <row r="1" spans="1:9" ht="17.399999999999999" x14ac:dyDescent="0.3">
      <c r="A1" s="16" t="s">
        <v>20</v>
      </c>
    </row>
    <row r="2" spans="1:9" ht="17.399999999999999" x14ac:dyDescent="0.3">
      <c r="A2" s="16" t="s">
        <v>132</v>
      </c>
    </row>
    <row r="3" spans="1:9" ht="17.399999999999999" x14ac:dyDescent="0.3">
      <c r="A3" s="76" t="s">
        <v>2</v>
      </c>
    </row>
    <row r="5" spans="1:9" ht="15.6" x14ac:dyDescent="0.3">
      <c r="A5" s="18" t="s">
        <v>262</v>
      </c>
    </row>
    <row r="6" spans="1:9" ht="100.2" customHeight="1" x14ac:dyDescent="0.3">
      <c r="A6" s="19" t="s">
        <v>135</v>
      </c>
      <c r="B6" s="19" t="s">
        <v>136</v>
      </c>
      <c r="C6" s="19" t="s">
        <v>137</v>
      </c>
      <c r="D6" s="19" t="s">
        <v>138</v>
      </c>
      <c r="E6" s="19" t="s">
        <v>139</v>
      </c>
      <c r="F6" s="19" t="s">
        <v>140</v>
      </c>
      <c r="G6" s="19" t="s">
        <v>141</v>
      </c>
      <c r="H6" s="19" t="s">
        <v>142</v>
      </c>
      <c r="I6" s="19" t="s">
        <v>143</v>
      </c>
    </row>
    <row r="7" spans="1:9" x14ac:dyDescent="0.25">
      <c r="A7" s="20" t="s">
        <v>115</v>
      </c>
      <c r="B7" s="20" t="s">
        <v>167</v>
      </c>
      <c r="C7" s="21" t="s">
        <v>127</v>
      </c>
      <c r="D7" s="22" t="s">
        <v>127</v>
      </c>
      <c r="E7" s="22" t="s">
        <v>127</v>
      </c>
      <c r="F7" s="23" t="s">
        <v>127</v>
      </c>
      <c r="G7" s="23" t="s">
        <v>127</v>
      </c>
      <c r="H7" s="24" t="s">
        <v>127</v>
      </c>
      <c r="I7" s="24" t="s">
        <v>127</v>
      </c>
    </row>
    <row r="8" spans="1:9" ht="15" customHeight="1" x14ac:dyDescent="0.25">
      <c r="A8" s="20" t="s">
        <v>116</v>
      </c>
      <c r="B8" s="20" t="s">
        <v>145</v>
      </c>
      <c r="C8" s="21">
        <v>0.21568627450980299</v>
      </c>
      <c r="D8" s="22">
        <v>11</v>
      </c>
      <c r="E8" s="22">
        <v>51</v>
      </c>
      <c r="F8" s="23">
        <v>0.21568627450980299</v>
      </c>
      <c r="G8" s="23">
        <v>3.3636363636363602</v>
      </c>
      <c r="H8" s="24">
        <v>3.7450980392156801</v>
      </c>
      <c r="I8" s="24">
        <v>10877.263636363599</v>
      </c>
    </row>
    <row r="9" spans="1:9" ht="15" customHeight="1" x14ac:dyDescent="0.25">
      <c r="A9" s="20" t="s">
        <v>117</v>
      </c>
      <c r="B9" s="20" t="s">
        <v>145</v>
      </c>
      <c r="C9" s="21">
        <v>0.30645161290322498</v>
      </c>
      <c r="D9" s="22">
        <v>19</v>
      </c>
      <c r="E9" s="22">
        <v>62</v>
      </c>
      <c r="F9" s="23">
        <v>0.30645161290322498</v>
      </c>
      <c r="G9" s="23">
        <v>2.5263157894736801</v>
      </c>
      <c r="H9" s="24">
        <v>3.4193548387096699</v>
      </c>
      <c r="I9" s="24">
        <v>9109.4984210526309</v>
      </c>
    </row>
    <row r="10" spans="1:9" ht="15" customHeight="1" x14ac:dyDescent="0.25">
      <c r="A10" s="20" t="s">
        <v>118</v>
      </c>
      <c r="B10" s="20" t="s">
        <v>145</v>
      </c>
      <c r="C10" s="21">
        <v>0.31372549019607798</v>
      </c>
      <c r="D10" s="22">
        <v>16</v>
      </c>
      <c r="E10" s="22">
        <v>51</v>
      </c>
      <c r="F10" s="23">
        <v>0.31372549019607798</v>
      </c>
      <c r="G10" s="23">
        <v>3.4375</v>
      </c>
      <c r="H10" s="24">
        <v>3.9803921568627398</v>
      </c>
      <c r="I10" s="24">
        <v>9706.0356250000004</v>
      </c>
    </row>
    <row r="11" spans="1:9" ht="15" customHeight="1" x14ac:dyDescent="0.3">
      <c r="A11" s="20" t="s">
        <v>119</v>
      </c>
      <c r="B11" s="20" t="s">
        <v>184</v>
      </c>
      <c r="C11" s="81">
        <v>0.44230769231</v>
      </c>
      <c r="D11" s="22">
        <v>23</v>
      </c>
      <c r="E11" s="22">
        <v>52</v>
      </c>
      <c r="F11" s="23">
        <v>0.42307692307692302</v>
      </c>
      <c r="G11" s="23">
        <v>4.8181818181818103</v>
      </c>
      <c r="H11" s="24">
        <v>4.0576923076923004</v>
      </c>
      <c r="I11" s="24">
        <v>12485.271363636301</v>
      </c>
    </row>
    <row r="12" spans="1:9" ht="15" customHeight="1" x14ac:dyDescent="0.25">
      <c r="A12" s="20" t="s">
        <v>120</v>
      </c>
      <c r="B12" s="20" t="s">
        <v>145</v>
      </c>
      <c r="C12" s="21">
        <v>0.27419354838709598</v>
      </c>
      <c r="D12" s="22">
        <v>17</v>
      </c>
      <c r="E12" s="22">
        <v>62</v>
      </c>
      <c r="F12" s="23">
        <v>0.27419354838709598</v>
      </c>
      <c r="G12" s="23">
        <v>4.8235294117647003</v>
      </c>
      <c r="H12" s="24">
        <v>4.0967741935483799</v>
      </c>
      <c r="I12" s="24">
        <v>10580.414117647</v>
      </c>
    </row>
    <row r="13" spans="1:9" ht="15" customHeight="1" x14ac:dyDescent="0.25">
      <c r="A13" s="20" t="s">
        <v>121</v>
      </c>
      <c r="B13" s="20" t="s">
        <v>145</v>
      </c>
      <c r="C13" s="21">
        <v>0.27659574468085102</v>
      </c>
      <c r="D13" s="22">
        <v>13</v>
      </c>
      <c r="E13" s="22">
        <v>47</v>
      </c>
      <c r="F13" s="23">
        <v>0.27659574468085102</v>
      </c>
      <c r="G13" s="23">
        <v>4.8461538461538396</v>
      </c>
      <c r="H13" s="24">
        <v>4.5744680851063801</v>
      </c>
      <c r="I13" s="24">
        <v>10735.1438461538</v>
      </c>
    </row>
    <row r="14" spans="1:9" ht="15" customHeight="1" x14ac:dyDescent="0.25">
      <c r="A14" s="20" t="s">
        <v>122</v>
      </c>
      <c r="B14" s="20" t="s">
        <v>145</v>
      </c>
      <c r="C14" s="21">
        <v>0.241935483870967</v>
      </c>
      <c r="D14" s="22">
        <v>15</v>
      </c>
      <c r="E14" s="22">
        <v>62</v>
      </c>
      <c r="F14" s="23">
        <v>0.241935483870967</v>
      </c>
      <c r="G14" s="23">
        <v>4.5999999999999996</v>
      </c>
      <c r="H14" s="24">
        <v>4.4838709677419297</v>
      </c>
      <c r="I14" s="24">
        <v>12964.8086666666</v>
      </c>
    </row>
    <row r="15" spans="1:9" ht="15" customHeight="1" x14ac:dyDescent="0.25">
      <c r="A15" s="20" t="s">
        <v>123</v>
      </c>
      <c r="B15" s="20" t="s">
        <v>145</v>
      </c>
      <c r="C15" s="21">
        <v>0.31372549019607798</v>
      </c>
      <c r="D15" s="22">
        <v>16</v>
      </c>
      <c r="E15" s="22">
        <v>51</v>
      </c>
      <c r="F15" s="23">
        <v>0.31372549019607798</v>
      </c>
      <c r="G15" s="23">
        <v>3.6875</v>
      </c>
      <c r="H15" s="24">
        <v>3.4313725490196001</v>
      </c>
      <c r="I15" s="24">
        <v>9733.5406249999905</v>
      </c>
    </row>
    <row r="16" spans="1:9" ht="15" customHeight="1" x14ac:dyDescent="0.25">
      <c r="A16" s="20" t="s">
        <v>124</v>
      </c>
      <c r="B16" s="20" t="s">
        <v>167</v>
      </c>
      <c r="C16" s="21" t="s">
        <v>127</v>
      </c>
      <c r="D16" s="22" t="s">
        <v>127</v>
      </c>
      <c r="E16" s="22" t="s">
        <v>127</v>
      </c>
      <c r="F16" s="23" t="s">
        <v>127</v>
      </c>
      <c r="G16" s="23" t="s">
        <v>127</v>
      </c>
      <c r="H16" s="24" t="s">
        <v>127</v>
      </c>
      <c r="I16" s="24" t="s">
        <v>127</v>
      </c>
    </row>
    <row r="18" spans="1:5" ht="15.6" x14ac:dyDescent="0.3">
      <c r="A18" s="25" t="s">
        <v>185</v>
      </c>
    </row>
    <row r="19" spans="1:5" ht="15.6" x14ac:dyDescent="0.3">
      <c r="A19" s="18" t="s">
        <v>147</v>
      </c>
    </row>
    <row r="20" spans="1:5" x14ac:dyDescent="0.25">
      <c r="A20" s="17" t="s">
        <v>249</v>
      </c>
    </row>
    <row r="21" spans="1:5" x14ac:dyDescent="0.25">
      <c r="A21" s="17" t="s">
        <v>263</v>
      </c>
    </row>
    <row r="22" spans="1:5" x14ac:dyDescent="0.25">
      <c r="A22" s="17" t="s">
        <v>256</v>
      </c>
    </row>
    <row r="23" spans="1:5" x14ac:dyDescent="0.25">
      <c r="A23" s="17" t="s">
        <v>257</v>
      </c>
    </row>
    <row r="25" spans="1:5" x14ac:dyDescent="0.25">
      <c r="A25" s="27"/>
    </row>
    <row r="26" spans="1:5" ht="15.6" x14ac:dyDescent="0.3">
      <c r="A26" s="18" t="s">
        <v>264</v>
      </c>
    </row>
    <row r="27" spans="1:5" ht="75" customHeight="1" x14ac:dyDescent="0.3">
      <c r="A27" s="19" t="s">
        <v>135</v>
      </c>
      <c r="B27" s="28" t="s">
        <v>156</v>
      </c>
      <c r="C27" s="19" t="s">
        <v>157</v>
      </c>
      <c r="D27" s="19" t="s">
        <v>158</v>
      </c>
      <c r="E27" s="19" t="s">
        <v>137</v>
      </c>
    </row>
    <row r="28" spans="1:5" x14ac:dyDescent="0.25">
      <c r="A28" s="20" t="s">
        <v>115</v>
      </c>
      <c r="B28" s="21">
        <v>0.42105263157894735</v>
      </c>
      <c r="C28" s="21">
        <v>0.42105263157894735</v>
      </c>
      <c r="D28" s="21">
        <v>0.43636363636363634</v>
      </c>
      <c r="E28" s="21" t="e">
        <f>NA()</f>
        <v>#N/A</v>
      </c>
    </row>
    <row r="29" spans="1:5" ht="15" customHeight="1" x14ac:dyDescent="0.25">
      <c r="A29" s="20" t="s">
        <v>116</v>
      </c>
      <c r="B29" s="21">
        <v>0.42857142857142855</v>
      </c>
      <c r="C29" s="21">
        <v>0.3888888888888889</v>
      </c>
      <c r="D29" s="21">
        <v>0.42857142857142855</v>
      </c>
      <c r="E29" s="21">
        <v>0.21568627450980299</v>
      </c>
    </row>
    <row r="30" spans="1:5" ht="15" customHeight="1" x14ac:dyDescent="0.25">
      <c r="A30" s="20" t="s">
        <v>117</v>
      </c>
      <c r="B30" s="21">
        <v>0.43333333333333335</v>
      </c>
      <c r="C30" s="21">
        <v>0.40816326530612246</v>
      </c>
      <c r="D30" s="21">
        <v>0.42857142857142855</v>
      </c>
      <c r="E30" s="21">
        <v>0.30645161290322498</v>
      </c>
    </row>
    <row r="31" spans="1:5" ht="15" customHeight="1" x14ac:dyDescent="0.25">
      <c r="A31" s="20" t="s">
        <v>118</v>
      </c>
      <c r="B31" s="21">
        <v>0.40707964601769914</v>
      </c>
      <c r="C31" s="21">
        <v>0.42307692307692307</v>
      </c>
      <c r="D31" s="21">
        <v>0.4375</v>
      </c>
      <c r="E31" s="21">
        <v>0.31372549019607798</v>
      </c>
    </row>
    <row r="32" spans="1:5" ht="15" customHeight="1" x14ac:dyDescent="0.3">
      <c r="A32" s="20" t="s">
        <v>119</v>
      </c>
      <c r="B32" s="21">
        <v>0.42307692307692307</v>
      </c>
      <c r="C32" s="21">
        <v>0.39449541284403672</v>
      </c>
      <c r="D32" s="21">
        <v>0.39285714285714285</v>
      </c>
      <c r="E32" s="81">
        <v>0.44230769231</v>
      </c>
    </row>
    <row r="33" spans="1:8" ht="15" customHeight="1" x14ac:dyDescent="0.25">
      <c r="A33" s="20" t="s">
        <v>120</v>
      </c>
      <c r="B33" s="21">
        <v>0.42105263157894735</v>
      </c>
      <c r="C33" s="21">
        <v>0.37894736842105264</v>
      </c>
      <c r="D33" s="21">
        <v>0.42424242424242425</v>
      </c>
      <c r="E33" s="21">
        <v>0.27419354838709598</v>
      </c>
    </row>
    <row r="34" spans="1:8" ht="15" customHeight="1" x14ac:dyDescent="0.25">
      <c r="A34" s="20" t="s">
        <v>121</v>
      </c>
      <c r="B34" s="21">
        <v>0.4175824175824176</v>
      </c>
      <c r="C34" s="21">
        <v>0.37142857142857144</v>
      </c>
      <c r="D34" s="21">
        <v>0.36458333333333331</v>
      </c>
      <c r="E34" s="21">
        <v>0.27659574468085102</v>
      </c>
    </row>
    <row r="35" spans="1:8" ht="15" customHeight="1" x14ac:dyDescent="0.25">
      <c r="A35" s="20" t="s">
        <v>122</v>
      </c>
      <c r="B35" s="21">
        <v>0.42452830188679247</v>
      </c>
      <c r="C35" s="21">
        <v>0.36666666666666664</v>
      </c>
      <c r="D35" s="21">
        <v>0.42452830188679247</v>
      </c>
      <c r="E35" s="21">
        <v>0.241935483870967</v>
      </c>
    </row>
    <row r="36" spans="1:8" ht="15" customHeight="1" x14ac:dyDescent="0.25">
      <c r="A36" s="20" t="s">
        <v>123</v>
      </c>
      <c r="B36" s="21">
        <v>0.42307692307692307</v>
      </c>
      <c r="C36" s="21">
        <v>0.375</v>
      </c>
      <c r="D36" s="21">
        <v>0.40740740740740738</v>
      </c>
      <c r="E36" s="21">
        <v>0.31372549019607798</v>
      </c>
    </row>
    <row r="37" spans="1:8" ht="15" customHeight="1" x14ac:dyDescent="0.25">
      <c r="A37" s="20" t="s">
        <v>124</v>
      </c>
      <c r="B37" s="21">
        <v>0.4263565891472868</v>
      </c>
      <c r="C37" s="21">
        <v>0.38709677419354838</v>
      </c>
      <c r="D37" s="21">
        <v>0.41509433962264153</v>
      </c>
      <c r="E37" s="21" t="e">
        <f>NA()</f>
        <v>#N/A</v>
      </c>
    </row>
    <row r="39" spans="1:8" ht="15.6" x14ac:dyDescent="0.3">
      <c r="A39" s="25" t="s">
        <v>182</v>
      </c>
      <c r="B39" s="30"/>
      <c r="C39" s="30"/>
      <c r="D39" s="30"/>
      <c r="E39" s="30"/>
      <c r="F39" s="30"/>
      <c r="G39" s="30"/>
      <c r="H39" s="30"/>
    </row>
    <row r="40" spans="1:8" x14ac:dyDescent="0.25">
      <c r="A40" s="17" t="s">
        <v>163</v>
      </c>
      <c r="B40" s="30"/>
      <c r="C40" s="30"/>
      <c r="D40" s="30"/>
      <c r="E40" s="30"/>
      <c r="F40" s="30"/>
      <c r="G40" s="30"/>
      <c r="H40" s="30"/>
    </row>
    <row r="41" spans="1:8" x14ac:dyDescent="0.25">
      <c r="A41" s="17" t="s">
        <v>164</v>
      </c>
      <c r="B41" s="30"/>
      <c r="C41" s="30"/>
      <c r="D41" s="30"/>
      <c r="E41" s="30"/>
      <c r="F41" s="30"/>
      <c r="G41" s="30"/>
      <c r="H41" s="30"/>
    </row>
    <row r="43" spans="1:8" x14ac:dyDescent="0.25">
      <c r="A43" s="17" t="s">
        <v>165</v>
      </c>
    </row>
  </sheetData>
  <pageMargins left="0.7" right="0.7" top="0.75" bottom="0.75" header="0.3" footer="0.3"/>
  <pageSetup scale="68" fitToHeight="0" orientation="landscape"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4A3AFB-DE9B-4252-B578-CA1EDC3BC8B3}">
  <sheetPr>
    <pageSetUpPr fitToPage="1"/>
  </sheetPr>
  <dimension ref="A1:I43"/>
  <sheetViews>
    <sheetView showGridLines="0" workbookViewId="0"/>
  </sheetViews>
  <sheetFormatPr defaultColWidth="8.81640625" defaultRowHeight="15" x14ac:dyDescent="0.25"/>
  <cols>
    <col min="1" max="10" width="14.08984375" style="17" customWidth="1"/>
    <col min="11" max="16384" width="8.81640625" style="17"/>
  </cols>
  <sheetData>
    <row r="1" spans="1:9" ht="17.399999999999999" x14ac:dyDescent="0.3">
      <c r="A1" s="16" t="s">
        <v>20</v>
      </c>
    </row>
    <row r="2" spans="1:9" ht="17.399999999999999" x14ac:dyDescent="0.3">
      <c r="A2" s="16" t="s">
        <v>56</v>
      </c>
    </row>
    <row r="3" spans="1:9" ht="17.399999999999999" x14ac:dyDescent="0.3">
      <c r="A3" s="76">
        <v>123456</v>
      </c>
    </row>
    <row r="5" spans="1:9" ht="15.6" x14ac:dyDescent="0.3">
      <c r="A5" s="18" t="s">
        <v>265</v>
      </c>
    </row>
    <row r="6" spans="1:9" ht="100.2" customHeight="1" x14ac:dyDescent="0.3">
      <c r="A6" s="19" t="s">
        <v>135</v>
      </c>
      <c r="B6" s="19" t="s">
        <v>136</v>
      </c>
      <c r="C6" s="19" t="s">
        <v>137</v>
      </c>
      <c r="D6" s="19" t="s">
        <v>138</v>
      </c>
      <c r="E6" s="19" t="s">
        <v>139</v>
      </c>
      <c r="F6" s="19" t="s">
        <v>140</v>
      </c>
      <c r="G6" s="19" t="s">
        <v>141</v>
      </c>
      <c r="H6" s="19" t="s">
        <v>142</v>
      </c>
      <c r="I6" s="19" t="s">
        <v>143</v>
      </c>
    </row>
    <row r="7" spans="1:9" x14ac:dyDescent="0.25">
      <c r="A7" s="20" t="s">
        <v>115</v>
      </c>
      <c r="B7" s="20" t="s">
        <v>145</v>
      </c>
      <c r="C7" s="21">
        <v>0.651685393258427</v>
      </c>
      <c r="D7" s="22">
        <v>58</v>
      </c>
      <c r="E7" s="22">
        <v>89</v>
      </c>
      <c r="F7" s="23">
        <v>4.3103448275862002</v>
      </c>
      <c r="G7" s="23">
        <v>4.6067415730337</v>
      </c>
      <c r="H7" s="24">
        <v>32134.501379310299</v>
      </c>
      <c r="I7" s="24">
        <v>1863801.08</v>
      </c>
    </row>
    <row r="8" spans="1:9" ht="15" customHeight="1" x14ac:dyDescent="0.3">
      <c r="A8" s="20" t="s">
        <v>116</v>
      </c>
      <c r="B8" s="20" t="s">
        <v>184</v>
      </c>
      <c r="C8" s="81">
        <v>0.71951219512195097</v>
      </c>
      <c r="D8" s="22">
        <v>59</v>
      </c>
      <c r="E8" s="22">
        <v>82</v>
      </c>
      <c r="F8" s="23">
        <v>4.1186440677966099</v>
      </c>
      <c r="G8" s="23">
        <v>4.4146341463414602</v>
      </c>
      <c r="H8" s="24">
        <v>34728.789322033903</v>
      </c>
      <c r="I8" s="24">
        <v>2048998.57</v>
      </c>
    </row>
    <row r="9" spans="1:9" ht="15" customHeight="1" x14ac:dyDescent="0.3">
      <c r="A9" s="20" t="s">
        <v>117</v>
      </c>
      <c r="B9" s="20" t="s">
        <v>184</v>
      </c>
      <c r="C9" s="81">
        <v>0.72815533980582503</v>
      </c>
      <c r="D9" s="22">
        <v>75</v>
      </c>
      <c r="E9" s="22">
        <v>103</v>
      </c>
      <c r="F9" s="23">
        <v>4.0666666666666602</v>
      </c>
      <c r="G9" s="23">
        <v>4.3786407766990196</v>
      </c>
      <c r="H9" s="24">
        <v>34831.767466666599</v>
      </c>
      <c r="I9" s="24">
        <v>2612382.56</v>
      </c>
    </row>
    <row r="10" spans="1:9" ht="15" customHeight="1" x14ac:dyDescent="0.25">
      <c r="A10" s="20" t="s">
        <v>118</v>
      </c>
      <c r="B10" s="20" t="s">
        <v>145</v>
      </c>
      <c r="C10" s="21">
        <v>0.63095238095238004</v>
      </c>
      <c r="D10" s="22">
        <v>53</v>
      </c>
      <c r="E10" s="22">
        <v>84</v>
      </c>
      <c r="F10" s="23">
        <v>3.43396226415094</v>
      </c>
      <c r="G10" s="23">
        <v>3.6190476190476102</v>
      </c>
      <c r="H10" s="24">
        <v>32277.634150943399</v>
      </c>
      <c r="I10" s="24">
        <v>1710714.61</v>
      </c>
    </row>
    <row r="11" spans="1:9" ht="15" customHeight="1" x14ac:dyDescent="0.3">
      <c r="A11" s="20" t="s">
        <v>119</v>
      </c>
      <c r="B11" s="20" t="s">
        <v>184</v>
      </c>
      <c r="C11" s="81">
        <v>0.78431372549019596</v>
      </c>
      <c r="D11" s="22">
        <v>80</v>
      </c>
      <c r="E11" s="22">
        <v>102</v>
      </c>
      <c r="F11" s="23">
        <v>3.9874999999999998</v>
      </c>
      <c r="G11" s="23">
        <v>4.6274509803921502</v>
      </c>
      <c r="H11" s="24">
        <v>32696.188624999901</v>
      </c>
      <c r="I11" s="24">
        <v>2615695.0899999901</v>
      </c>
    </row>
    <row r="12" spans="1:9" ht="15" customHeight="1" x14ac:dyDescent="0.25">
      <c r="A12" s="20" t="s">
        <v>120</v>
      </c>
      <c r="B12" s="20" t="s">
        <v>145</v>
      </c>
      <c r="C12" s="21">
        <v>0.66197183098591506</v>
      </c>
      <c r="D12" s="22">
        <v>47</v>
      </c>
      <c r="E12" s="22">
        <v>71</v>
      </c>
      <c r="F12" s="23">
        <v>3.6170212765957399</v>
      </c>
      <c r="G12" s="23">
        <v>3.5633802816901401</v>
      </c>
      <c r="H12" s="24">
        <v>30585.589361702099</v>
      </c>
      <c r="I12" s="24">
        <v>1437522.6999999899</v>
      </c>
    </row>
    <row r="13" spans="1:9" ht="15" customHeight="1" x14ac:dyDescent="0.25">
      <c r="A13" s="20" t="s">
        <v>121</v>
      </c>
      <c r="B13" s="20" t="s">
        <v>266</v>
      </c>
      <c r="C13" s="21" t="s">
        <v>127</v>
      </c>
      <c r="D13" s="22" t="s">
        <v>127</v>
      </c>
      <c r="E13" s="22" t="s">
        <v>127</v>
      </c>
      <c r="F13" s="23" t="s">
        <v>127</v>
      </c>
      <c r="G13" s="23" t="s">
        <v>127</v>
      </c>
      <c r="H13" s="24" t="s">
        <v>127</v>
      </c>
      <c r="I13" s="24" t="s">
        <v>127</v>
      </c>
    </row>
    <row r="14" spans="1:9" ht="15" customHeight="1" x14ac:dyDescent="0.25">
      <c r="A14" s="20" t="s">
        <v>122</v>
      </c>
      <c r="B14" s="17" t="s">
        <v>266</v>
      </c>
      <c r="C14" s="21" t="s">
        <v>127</v>
      </c>
      <c r="D14" s="22" t="s">
        <v>127</v>
      </c>
      <c r="E14" s="22" t="s">
        <v>127</v>
      </c>
      <c r="F14" s="23" t="s">
        <v>127</v>
      </c>
      <c r="G14" s="23" t="s">
        <v>127</v>
      </c>
      <c r="H14" s="24" t="s">
        <v>127</v>
      </c>
      <c r="I14" s="24" t="s">
        <v>127</v>
      </c>
    </row>
    <row r="15" spans="1:9" ht="15" customHeight="1" x14ac:dyDescent="0.25">
      <c r="A15" s="20" t="s">
        <v>123</v>
      </c>
      <c r="B15" s="20" t="s">
        <v>145</v>
      </c>
      <c r="C15" s="21">
        <v>0.66197183098591506</v>
      </c>
      <c r="D15" s="22">
        <v>47</v>
      </c>
      <c r="E15" s="22">
        <v>71</v>
      </c>
      <c r="F15" s="23">
        <v>3.6170212765957399</v>
      </c>
      <c r="G15" s="23">
        <v>3.5633802816901401</v>
      </c>
      <c r="H15" s="24">
        <v>30585.589361702099</v>
      </c>
      <c r="I15" s="24">
        <v>1437522.6999999899</v>
      </c>
    </row>
    <row r="16" spans="1:9" ht="15" customHeight="1" x14ac:dyDescent="0.3">
      <c r="A16" s="20" t="s">
        <v>124</v>
      </c>
      <c r="B16" s="20" t="s">
        <v>184</v>
      </c>
      <c r="C16" s="81">
        <v>0.79545454545454497</v>
      </c>
      <c r="D16" s="22">
        <v>70</v>
      </c>
      <c r="E16" s="22">
        <v>88</v>
      </c>
      <c r="F16" s="23">
        <v>3.77142857142857</v>
      </c>
      <c r="G16" s="23">
        <v>3.7386363636363602</v>
      </c>
      <c r="H16" s="24">
        <v>33209.293571428498</v>
      </c>
      <c r="I16" s="24">
        <v>2324650.54999999</v>
      </c>
    </row>
    <row r="18" spans="1:5" s="25" customFormat="1" ht="15.6" x14ac:dyDescent="0.3">
      <c r="A18" s="25" t="s">
        <v>146</v>
      </c>
    </row>
    <row r="19" spans="1:5" s="25" customFormat="1" ht="15.6" x14ac:dyDescent="0.3">
      <c r="A19" s="26" t="s">
        <v>147</v>
      </c>
    </row>
    <row r="20" spans="1:5" s="25" customFormat="1" x14ac:dyDescent="0.25">
      <c r="A20" s="25" t="s">
        <v>267</v>
      </c>
    </row>
    <row r="21" spans="1:5" s="25" customFormat="1" x14ac:dyDescent="0.25">
      <c r="A21" s="25" t="s">
        <v>268</v>
      </c>
    </row>
    <row r="22" spans="1:5" s="25" customFormat="1" x14ac:dyDescent="0.25">
      <c r="A22" s="25" t="s">
        <v>269</v>
      </c>
    </row>
    <row r="23" spans="1:5" s="25" customFormat="1" x14ac:dyDescent="0.25">
      <c r="A23" s="25" t="s">
        <v>270</v>
      </c>
    </row>
    <row r="25" spans="1:5" x14ac:dyDescent="0.25">
      <c r="A25" s="27"/>
    </row>
    <row r="26" spans="1:5" ht="15.6" x14ac:dyDescent="0.3">
      <c r="A26" s="18" t="s">
        <v>271</v>
      </c>
    </row>
    <row r="27" spans="1:5" ht="75" customHeight="1" x14ac:dyDescent="0.3">
      <c r="A27" s="19" t="s">
        <v>135</v>
      </c>
      <c r="B27" s="28" t="s">
        <v>156</v>
      </c>
      <c r="C27" s="19" t="s">
        <v>157</v>
      </c>
      <c r="D27" s="19" t="s">
        <v>158</v>
      </c>
      <c r="E27" s="19" t="s">
        <v>137</v>
      </c>
    </row>
    <row r="28" spans="1:5" x14ac:dyDescent="0.25">
      <c r="A28" s="20" t="s">
        <v>115</v>
      </c>
      <c r="B28" s="21">
        <v>0.69714285714285718</v>
      </c>
      <c r="C28" s="21">
        <v>0.70454545454545459</v>
      </c>
      <c r="D28" s="21">
        <v>0.71282051282051284</v>
      </c>
      <c r="E28" s="21">
        <v>0.651685393258427</v>
      </c>
    </row>
    <row r="29" spans="1:5" ht="15" customHeight="1" x14ac:dyDescent="0.3">
      <c r="A29" s="20" t="s">
        <v>116</v>
      </c>
      <c r="B29" s="21">
        <v>0.68965517241379315</v>
      </c>
      <c r="C29" s="21">
        <v>0.69444444444444442</v>
      </c>
      <c r="D29" s="21">
        <v>0.68627450980392157</v>
      </c>
      <c r="E29" s="81">
        <v>0.71951219512195097</v>
      </c>
    </row>
    <row r="30" spans="1:5" ht="15" customHeight="1" x14ac:dyDescent="0.3">
      <c r="A30" s="20" t="s">
        <v>117</v>
      </c>
      <c r="B30" s="21">
        <v>0.70588235294117652</v>
      </c>
      <c r="C30" s="21">
        <v>0.70344827586206893</v>
      </c>
      <c r="D30" s="21">
        <v>0.7</v>
      </c>
      <c r="E30" s="81">
        <v>0.72815533980582503</v>
      </c>
    </row>
    <row r="31" spans="1:5" ht="15" customHeight="1" x14ac:dyDescent="0.25">
      <c r="A31" s="20" t="s">
        <v>118</v>
      </c>
      <c r="B31" s="21">
        <v>0.71590909090909094</v>
      </c>
      <c r="C31" s="21">
        <v>0.72</v>
      </c>
      <c r="D31" s="21">
        <v>0.703125</v>
      </c>
      <c r="E31" s="21">
        <v>0.63095238095238004</v>
      </c>
    </row>
    <row r="32" spans="1:5" ht="15" customHeight="1" x14ac:dyDescent="0.3">
      <c r="A32" s="20" t="s">
        <v>119</v>
      </c>
      <c r="B32" s="21">
        <v>0.7142857142857143</v>
      </c>
      <c r="C32" s="21">
        <v>0.72</v>
      </c>
      <c r="D32" s="21">
        <v>0.67500000000000004</v>
      </c>
      <c r="E32" s="81">
        <v>0.78431372549019596</v>
      </c>
    </row>
    <row r="33" spans="1:8" ht="15" customHeight="1" x14ac:dyDescent="0.25">
      <c r="A33" s="20" t="s">
        <v>120</v>
      </c>
      <c r="B33" s="21">
        <v>0.7021276595744681</v>
      </c>
      <c r="C33" s="21">
        <v>0.70833333333333337</v>
      </c>
      <c r="D33" s="21">
        <v>0.73333333333333328</v>
      </c>
      <c r="E33" s="21">
        <v>0.66197183098591506</v>
      </c>
    </row>
    <row r="34" spans="1:8" ht="15" customHeight="1" x14ac:dyDescent="0.25">
      <c r="A34" s="20" t="s">
        <v>121</v>
      </c>
      <c r="B34" s="21">
        <v>0.70149253731343286</v>
      </c>
      <c r="C34" s="21">
        <v>0.72222222222222221</v>
      </c>
      <c r="D34" s="21">
        <v>0.78125</v>
      </c>
      <c r="E34" s="21" t="e">
        <f>NA()</f>
        <v>#N/A</v>
      </c>
    </row>
    <row r="35" spans="1:8" ht="15" customHeight="1" x14ac:dyDescent="0.25">
      <c r="A35" s="20" t="s">
        <v>122</v>
      </c>
      <c r="B35" s="21">
        <v>0.70344827586206893</v>
      </c>
      <c r="C35" s="21">
        <v>0.70183486238532111</v>
      </c>
      <c r="D35" s="21">
        <v>0.7</v>
      </c>
      <c r="E35" s="21" t="e">
        <f>NA()</f>
        <v>#N/A</v>
      </c>
    </row>
    <row r="36" spans="1:8" ht="15" customHeight="1" x14ac:dyDescent="0.25">
      <c r="A36" s="20" t="s">
        <v>123</v>
      </c>
      <c r="B36" s="21">
        <v>0.71232876712328763</v>
      </c>
      <c r="C36" s="21">
        <v>0.71052631578947367</v>
      </c>
      <c r="D36" s="21">
        <v>0.66666666666666663</v>
      </c>
      <c r="E36" s="21">
        <v>0.66197183098591506</v>
      </c>
    </row>
    <row r="37" spans="1:8" ht="15" customHeight="1" x14ac:dyDescent="0.3">
      <c r="A37" s="20" t="s">
        <v>124</v>
      </c>
      <c r="B37" s="21">
        <v>0.70588235294117652</v>
      </c>
      <c r="C37" s="21">
        <v>0.70175438596491224</v>
      </c>
      <c r="D37" s="21">
        <v>0.70175438596491224</v>
      </c>
      <c r="E37" s="81">
        <v>0.79545454545454497</v>
      </c>
    </row>
    <row r="38" spans="1:8" x14ac:dyDescent="0.25">
      <c r="B38" s="30"/>
      <c r="C38" s="30"/>
      <c r="D38" s="30"/>
      <c r="E38" s="30"/>
      <c r="F38" s="30"/>
      <c r="G38" s="30"/>
      <c r="H38" s="30"/>
    </row>
    <row r="39" spans="1:8" ht="15.6" x14ac:dyDescent="0.3">
      <c r="A39" s="25" t="s">
        <v>193</v>
      </c>
      <c r="B39" s="30"/>
      <c r="C39" s="30"/>
      <c r="D39" s="30"/>
      <c r="E39" s="30"/>
      <c r="F39" s="30"/>
      <c r="G39" s="30"/>
      <c r="H39" s="30"/>
    </row>
    <row r="40" spans="1:8" x14ac:dyDescent="0.25">
      <c r="A40" s="17" t="s">
        <v>163</v>
      </c>
      <c r="B40" s="30"/>
      <c r="C40" s="30"/>
      <c r="D40" s="30"/>
      <c r="E40" s="30"/>
      <c r="F40" s="30"/>
      <c r="G40" s="30"/>
      <c r="H40" s="30"/>
    </row>
    <row r="41" spans="1:8" x14ac:dyDescent="0.25">
      <c r="A41" s="17" t="s">
        <v>164</v>
      </c>
      <c r="B41" s="30"/>
      <c r="C41" s="30"/>
      <c r="D41" s="30"/>
      <c r="E41" s="30"/>
      <c r="F41" s="30"/>
      <c r="G41" s="30"/>
      <c r="H41" s="30"/>
    </row>
    <row r="43" spans="1:8" x14ac:dyDescent="0.25">
      <c r="A43" s="17" t="s">
        <v>165</v>
      </c>
    </row>
  </sheetData>
  <pageMargins left="0.7" right="0.7" top="0.75" bottom="0.75" header="0.3" footer="0.3"/>
  <pageSetup scale="68" fitToHeight="0" orientation="landscape"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E312EE-6D75-4AAC-9A99-A1B5C50F4F53}">
  <sheetPr>
    <pageSetUpPr fitToPage="1"/>
  </sheetPr>
  <dimension ref="A1:I43"/>
  <sheetViews>
    <sheetView showGridLines="0" workbookViewId="0"/>
  </sheetViews>
  <sheetFormatPr defaultColWidth="8.81640625" defaultRowHeight="15" x14ac:dyDescent="0.25"/>
  <cols>
    <col min="1" max="10" width="14.08984375" style="17" customWidth="1"/>
    <col min="11" max="16384" width="8.81640625" style="17"/>
  </cols>
  <sheetData>
    <row r="1" spans="1:9" ht="17.399999999999999" x14ac:dyDescent="0.3">
      <c r="A1" s="16" t="s">
        <v>20</v>
      </c>
    </row>
    <row r="2" spans="1:9" ht="17.399999999999999" x14ac:dyDescent="0.3">
      <c r="A2" s="16" t="s">
        <v>98</v>
      </c>
    </row>
    <row r="3" spans="1:9" ht="17.399999999999999" x14ac:dyDescent="0.3">
      <c r="A3" s="76" t="s">
        <v>2</v>
      </c>
    </row>
    <row r="5" spans="1:9" ht="15.6" x14ac:dyDescent="0.3">
      <c r="A5" s="18" t="s">
        <v>272</v>
      </c>
    </row>
    <row r="6" spans="1:9" ht="100.2" customHeight="1" x14ac:dyDescent="0.3">
      <c r="A6" s="19" t="s">
        <v>135</v>
      </c>
      <c r="B6" s="19" t="s">
        <v>136</v>
      </c>
      <c r="C6" s="19" t="s">
        <v>137</v>
      </c>
      <c r="D6" s="19" t="s">
        <v>138</v>
      </c>
      <c r="E6" s="19" t="s">
        <v>139</v>
      </c>
      <c r="F6" s="19" t="s">
        <v>140</v>
      </c>
      <c r="G6" s="19" t="s">
        <v>141</v>
      </c>
      <c r="H6" s="19" t="s">
        <v>142</v>
      </c>
      <c r="I6" s="19" t="s">
        <v>143</v>
      </c>
    </row>
    <row r="7" spans="1:9" x14ac:dyDescent="0.25">
      <c r="A7" s="20" t="s">
        <v>115</v>
      </c>
      <c r="B7" s="20" t="s">
        <v>167</v>
      </c>
      <c r="C7" s="21" t="s">
        <v>127</v>
      </c>
      <c r="D7" s="22" t="s">
        <v>127</v>
      </c>
      <c r="E7" s="22" t="s">
        <v>127</v>
      </c>
      <c r="F7" s="23" t="s">
        <v>127</v>
      </c>
      <c r="G7" s="23" t="s">
        <v>127</v>
      </c>
      <c r="H7" s="24" t="s">
        <v>127</v>
      </c>
      <c r="I7" s="24" t="s">
        <v>127</v>
      </c>
    </row>
    <row r="8" spans="1:9" ht="15" customHeight="1" x14ac:dyDescent="0.25">
      <c r="A8" s="20" t="s">
        <v>116</v>
      </c>
      <c r="B8" s="20" t="s">
        <v>167</v>
      </c>
      <c r="C8" s="21" t="s">
        <v>127</v>
      </c>
      <c r="D8" s="22" t="s">
        <v>127</v>
      </c>
      <c r="E8" s="22" t="s">
        <v>127</v>
      </c>
      <c r="F8" s="23" t="s">
        <v>127</v>
      </c>
      <c r="G8" s="23" t="s">
        <v>127</v>
      </c>
      <c r="H8" s="24" t="s">
        <v>127</v>
      </c>
      <c r="I8" s="24" t="s">
        <v>127</v>
      </c>
    </row>
    <row r="9" spans="1:9" ht="15" customHeight="1" x14ac:dyDescent="0.25">
      <c r="A9" s="20" t="s">
        <v>117</v>
      </c>
      <c r="B9" s="20" t="s">
        <v>167</v>
      </c>
      <c r="C9" s="21" t="s">
        <v>127</v>
      </c>
      <c r="D9" s="22" t="s">
        <v>127</v>
      </c>
      <c r="E9" s="22" t="s">
        <v>127</v>
      </c>
      <c r="F9" s="23" t="s">
        <v>127</v>
      </c>
      <c r="G9" s="23" t="s">
        <v>127</v>
      </c>
      <c r="H9" s="24" t="s">
        <v>127</v>
      </c>
      <c r="I9" s="24" t="s">
        <v>127</v>
      </c>
    </row>
    <row r="10" spans="1:9" ht="15" customHeight="1" x14ac:dyDescent="0.25">
      <c r="A10" s="20" t="s">
        <v>118</v>
      </c>
      <c r="B10" s="20" t="s">
        <v>167</v>
      </c>
      <c r="C10" s="21" t="s">
        <v>127</v>
      </c>
      <c r="D10" s="22" t="s">
        <v>127</v>
      </c>
      <c r="E10" s="22" t="s">
        <v>127</v>
      </c>
      <c r="F10" s="23" t="s">
        <v>127</v>
      </c>
      <c r="G10" s="23" t="s">
        <v>127</v>
      </c>
      <c r="H10" s="24" t="s">
        <v>127</v>
      </c>
      <c r="I10" s="24" t="s">
        <v>127</v>
      </c>
    </row>
    <row r="11" spans="1:9" ht="15" customHeight="1" x14ac:dyDescent="0.25">
      <c r="A11" s="20" t="s">
        <v>119</v>
      </c>
      <c r="B11" s="20" t="s">
        <v>167</v>
      </c>
      <c r="C11" s="21" t="s">
        <v>127</v>
      </c>
      <c r="D11" s="22" t="s">
        <v>127</v>
      </c>
      <c r="E11" s="22" t="s">
        <v>127</v>
      </c>
      <c r="F11" s="23" t="s">
        <v>127</v>
      </c>
      <c r="G11" s="23" t="s">
        <v>127</v>
      </c>
      <c r="H11" s="24" t="s">
        <v>127</v>
      </c>
      <c r="I11" s="24" t="s">
        <v>127</v>
      </c>
    </row>
    <row r="12" spans="1:9" ht="15" customHeight="1" x14ac:dyDescent="0.25">
      <c r="A12" s="20" t="s">
        <v>120</v>
      </c>
      <c r="B12" s="20" t="s">
        <v>167</v>
      </c>
      <c r="C12" s="21" t="s">
        <v>127</v>
      </c>
      <c r="D12" s="22" t="s">
        <v>127</v>
      </c>
      <c r="E12" s="22" t="s">
        <v>127</v>
      </c>
      <c r="F12" s="23" t="s">
        <v>127</v>
      </c>
      <c r="G12" s="23" t="s">
        <v>127</v>
      </c>
      <c r="H12" s="24" t="s">
        <v>127</v>
      </c>
      <c r="I12" s="24" t="s">
        <v>127</v>
      </c>
    </row>
    <row r="13" spans="1:9" ht="15" customHeight="1" x14ac:dyDescent="0.25">
      <c r="A13" s="20" t="s">
        <v>121</v>
      </c>
      <c r="B13" s="20" t="s">
        <v>145</v>
      </c>
      <c r="C13" s="21">
        <v>0.15702479338842901</v>
      </c>
      <c r="D13" s="22">
        <v>19</v>
      </c>
      <c r="E13" s="22">
        <v>121</v>
      </c>
      <c r="F13" s="23">
        <v>3</v>
      </c>
      <c r="G13" s="23">
        <v>6.8677685950413201</v>
      </c>
      <c r="H13" s="24">
        <v>7638.7236842105203</v>
      </c>
      <c r="I13" s="24">
        <v>145135.75</v>
      </c>
    </row>
    <row r="14" spans="1:9" ht="15" customHeight="1" x14ac:dyDescent="0.25">
      <c r="A14" s="20" t="s">
        <v>122</v>
      </c>
      <c r="B14" s="20" t="s">
        <v>145</v>
      </c>
      <c r="C14" s="21">
        <v>0.146153846153846</v>
      </c>
      <c r="D14" s="22">
        <v>19</v>
      </c>
      <c r="E14" s="22">
        <v>130</v>
      </c>
      <c r="F14" s="23">
        <v>3</v>
      </c>
      <c r="G14" s="23">
        <v>7.3153846153846098</v>
      </c>
      <c r="H14" s="24">
        <v>7756.7884210526299</v>
      </c>
      <c r="I14" s="24">
        <v>147378.98000000001</v>
      </c>
    </row>
    <row r="15" spans="1:9" ht="15" customHeight="1" x14ac:dyDescent="0.25">
      <c r="A15" s="20" t="s">
        <v>123</v>
      </c>
      <c r="B15" s="20" t="s">
        <v>145</v>
      </c>
      <c r="C15" s="21">
        <v>8.8888888888888795E-2</v>
      </c>
      <c r="D15" s="22">
        <v>12</v>
      </c>
      <c r="E15" s="22">
        <v>135</v>
      </c>
      <c r="F15" s="23">
        <v>3</v>
      </c>
      <c r="G15" s="23">
        <v>8.2962962962962905</v>
      </c>
      <c r="H15" s="24">
        <v>9564.2066666666597</v>
      </c>
      <c r="I15" s="24">
        <v>114770.48</v>
      </c>
    </row>
    <row r="16" spans="1:9" ht="15" customHeight="1" x14ac:dyDescent="0.25">
      <c r="A16" s="20" t="s">
        <v>124</v>
      </c>
      <c r="B16" s="20" t="s">
        <v>145</v>
      </c>
      <c r="C16" s="21">
        <v>0.113821138211382</v>
      </c>
      <c r="D16" s="22">
        <v>14</v>
      </c>
      <c r="E16" s="22">
        <v>123</v>
      </c>
      <c r="F16" s="23">
        <v>3</v>
      </c>
      <c r="G16" s="23">
        <v>7.5609756097560901</v>
      </c>
      <c r="H16" s="24">
        <v>9792.9271428571392</v>
      </c>
      <c r="I16" s="24">
        <v>137100.97999999899</v>
      </c>
    </row>
    <row r="18" spans="1:5" ht="15.6" x14ac:dyDescent="0.3">
      <c r="A18" s="25" t="s">
        <v>248</v>
      </c>
    </row>
    <row r="19" spans="1:5" ht="15.6" x14ac:dyDescent="0.3">
      <c r="A19" s="18" t="s">
        <v>147</v>
      </c>
    </row>
    <row r="20" spans="1:5" x14ac:dyDescent="0.25">
      <c r="A20" s="17" t="s">
        <v>273</v>
      </c>
    </row>
    <row r="21" spans="1:5" x14ac:dyDescent="0.25">
      <c r="A21" s="17" t="s">
        <v>274</v>
      </c>
    </row>
    <row r="22" spans="1:5" x14ac:dyDescent="0.25">
      <c r="A22" s="17" t="s">
        <v>275</v>
      </c>
    </row>
    <row r="24" spans="1:5" x14ac:dyDescent="0.25">
      <c r="A24" s="27"/>
    </row>
    <row r="25" spans="1:5" ht="15.6" x14ac:dyDescent="0.3">
      <c r="A25" s="18" t="s">
        <v>276</v>
      </c>
    </row>
    <row r="26" spans="1:5" ht="75" customHeight="1" x14ac:dyDescent="0.3">
      <c r="A26" s="19" t="s">
        <v>135</v>
      </c>
      <c r="B26" s="28" t="s">
        <v>156</v>
      </c>
      <c r="C26" s="19" t="s">
        <v>157</v>
      </c>
      <c r="D26" s="19" t="s">
        <v>158</v>
      </c>
      <c r="E26" s="19" t="s">
        <v>137</v>
      </c>
    </row>
    <row r="27" spans="1:5" x14ac:dyDescent="0.25">
      <c r="A27" s="20" t="s">
        <v>115</v>
      </c>
      <c r="B27" s="21">
        <v>0.21428571428571427</v>
      </c>
      <c r="C27" s="21">
        <v>0.18902439024390244</v>
      </c>
      <c r="D27" s="21">
        <v>0.2</v>
      </c>
      <c r="E27" s="21" t="e">
        <f>NA()</f>
        <v>#N/A</v>
      </c>
    </row>
    <row r="28" spans="1:5" ht="15" customHeight="1" x14ac:dyDescent="0.25">
      <c r="A28" s="20" t="s">
        <v>116</v>
      </c>
      <c r="B28" s="21">
        <v>0.22916666666666666</v>
      </c>
      <c r="C28" s="21">
        <v>0.21818181818181817</v>
      </c>
      <c r="D28" s="21">
        <v>0.24666666666666667</v>
      </c>
      <c r="E28" s="21" t="e">
        <f>NA()</f>
        <v>#N/A</v>
      </c>
    </row>
    <row r="29" spans="1:5" ht="15" customHeight="1" x14ac:dyDescent="0.25">
      <c r="A29" s="20" t="s">
        <v>117</v>
      </c>
      <c r="B29" s="21">
        <v>0.22222222222222221</v>
      </c>
      <c r="C29" s="21">
        <v>0.18181818181818182</v>
      </c>
      <c r="D29" s="21">
        <v>0.20123839009287925</v>
      </c>
      <c r="E29" s="21" t="e">
        <f>NA()</f>
        <v>#N/A</v>
      </c>
    </row>
    <row r="30" spans="1:5" ht="15" customHeight="1" x14ac:dyDescent="0.25">
      <c r="A30" s="20" t="s">
        <v>118</v>
      </c>
      <c r="B30" s="21">
        <v>0.21839080459770116</v>
      </c>
      <c r="C30" s="21">
        <v>0.19402985074626866</v>
      </c>
      <c r="D30" s="21">
        <v>0.21238938053097345</v>
      </c>
      <c r="E30" s="21" t="e">
        <f>NA()</f>
        <v>#N/A</v>
      </c>
    </row>
    <row r="31" spans="1:5" ht="15" customHeight="1" x14ac:dyDescent="0.25">
      <c r="A31" s="20" t="s">
        <v>119</v>
      </c>
      <c r="B31" s="21">
        <v>0.22641509433962265</v>
      </c>
      <c r="C31" s="21">
        <v>0.19407894736842105</v>
      </c>
      <c r="D31" s="21">
        <v>0.22857142857142856</v>
      </c>
      <c r="E31" s="21" t="e">
        <f>NA()</f>
        <v>#N/A</v>
      </c>
    </row>
    <row r="32" spans="1:5" ht="15" customHeight="1" x14ac:dyDescent="0.25">
      <c r="A32" s="20" t="s">
        <v>120</v>
      </c>
      <c r="B32" s="21">
        <v>0.22807017543859648</v>
      </c>
      <c r="C32" s="21">
        <v>0.20370370370370369</v>
      </c>
      <c r="D32" s="21">
        <v>0.21052631578947367</v>
      </c>
      <c r="E32" s="21" t="e">
        <f>NA()</f>
        <v>#N/A</v>
      </c>
    </row>
    <row r="33" spans="1:8" ht="15" customHeight="1" x14ac:dyDescent="0.25">
      <c r="A33" s="20" t="s">
        <v>121</v>
      </c>
      <c r="B33" s="21">
        <v>0.22916666666666666</v>
      </c>
      <c r="C33" s="21">
        <v>0.19685039370078741</v>
      </c>
      <c r="D33" s="21">
        <v>0.2153846153846154</v>
      </c>
      <c r="E33" s="21">
        <v>0.15702479338842901</v>
      </c>
    </row>
    <row r="34" spans="1:8" ht="15" customHeight="1" x14ac:dyDescent="0.25">
      <c r="A34" s="20" t="s">
        <v>122</v>
      </c>
      <c r="B34" s="21">
        <v>0.21176470588235294</v>
      </c>
      <c r="C34" s="21">
        <v>0.19791666666666666</v>
      </c>
      <c r="D34" s="21">
        <v>0.22666666666666666</v>
      </c>
      <c r="E34" s="21">
        <v>0.146153846153846</v>
      </c>
    </row>
    <row r="35" spans="1:8" ht="15" customHeight="1" x14ac:dyDescent="0.25">
      <c r="A35" s="20" t="s">
        <v>123</v>
      </c>
      <c r="B35" s="21">
        <v>0.23157894736842105</v>
      </c>
      <c r="C35" s="21">
        <v>0.20430107526881722</v>
      </c>
      <c r="D35" s="21">
        <v>0.23863636363636365</v>
      </c>
      <c r="E35" s="21">
        <v>8.8888888888888795E-2</v>
      </c>
    </row>
    <row r="36" spans="1:8" ht="15" customHeight="1" x14ac:dyDescent="0.25">
      <c r="A36" s="20" t="s">
        <v>124</v>
      </c>
      <c r="B36" s="21">
        <v>0.23076923076923078</v>
      </c>
      <c r="C36" s="21">
        <v>0.20481927710843373</v>
      </c>
      <c r="D36" s="21">
        <v>0.22333333333333333</v>
      </c>
      <c r="E36" s="21">
        <v>0.113821138211382</v>
      </c>
    </row>
    <row r="37" spans="1:8" x14ac:dyDescent="0.25">
      <c r="B37" s="30"/>
      <c r="C37" s="30"/>
      <c r="D37" s="30"/>
      <c r="E37" s="30"/>
      <c r="F37" s="30"/>
      <c r="G37" s="30"/>
      <c r="H37" s="30"/>
    </row>
    <row r="38" spans="1:8" ht="15.6" x14ac:dyDescent="0.3">
      <c r="A38" s="25" t="s">
        <v>182</v>
      </c>
      <c r="B38" s="30"/>
      <c r="C38" s="30"/>
      <c r="D38" s="30"/>
      <c r="E38" s="30"/>
      <c r="F38" s="30"/>
      <c r="G38" s="30"/>
      <c r="H38" s="30"/>
    </row>
    <row r="39" spans="1:8" x14ac:dyDescent="0.25">
      <c r="A39" s="17" t="s">
        <v>163</v>
      </c>
      <c r="B39" s="30"/>
      <c r="C39" s="30"/>
      <c r="D39" s="30"/>
      <c r="E39" s="30"/>
      <c r="F39" s="30"/>
      <c r="G39" s="30"/>
      <c r="H39" s="30"/>
    </row>
    <row r="40" spans="1:8" x14ac:dyDescent="0.25">
      <c r="A40" s="17" t="s">
        <v>164</v>
      </c>
      <c r="B40" s="30"/>
      <c r="C40" s="30"/>
      <c r="D40" s="30"/>
      <c r="E40" s="30"/>
      <c r="F40" s="30"/>
      <c r="G40" s="30"/>
      <c r="H40" s="30"/>
    </row>
    <row r="43" spans="1:8" x14ac:dyDescent="0.25">
      <c r="A43" s="17" t="s">
        <v>165</v>
      </c>
    </row>
  </sheetData>
  <pageMargins left="0.7" right="0.7" top="0.75" bottom="0.75" header="0.3" footer="0.3"/>
  <pageSetup fitToHeight="0" orientation="landscape"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1FD06B-F0E8-4B76-84C3-E99098E4AE95}">
  <sheetPr>
    <pageSetUpPr fitToPage="1"/>
  </sheetPr>
  <dimension ref="A1:I43"/>
  <sheetViews>
    <sheetView showGridLines="0" workbookViewId="0"/>
  </sheetViews>
  <sheetFormatPr defaultColWidth="8.81640625" defaultRowHeight="15" x14ac:dyDescent="0.25"/>
  <cols>
    <col min="1" max="10" width="14.08984375" style="17" customWidth="1"/>
    <col min="11" max="16384" width="8.81640625" style="17"/>
  </cols>
  <sheetData>
    <row r="1" spans="1:9" ht="17.399999999999999" x14ac:dyDescent="0.3">
      <c r="A1" s="16" t="s">
        <v>20</v>
      </c>
    </row>
    <row r="2" spans="1:9" ht="17.399999999999999" x14ac:dyDescent="0.3">
      <c r="A2" s="16" t="s">
        <v>99</v>
      </c>
    </row>
    <row r="3" spans="1:9" ht="17.399999999999999" x14ac:dyDescent="0.3">
      <c r="A3" s="76" t="s">
        <v>2</v>
      </c>
    </row>
    <row r="5" spans="1:9" ht="15.6" x14ac:dyDescent="0.3">
      <c r="A5" s="18" t="s">
        <v>277</v>
      </c>
    </row>
    <row r="6" spans="1:9" ht="100.2" customHeight="1" x14ac:dyDescent="0.3">
      <c r="A6" s="19" t="s">
        <v>135</v>
      </c>
      <c r="B6" s="19" t="s">
        <v>136</v>
      </c>
      <c r="C6" s="19" t="s">
        <v>137</v>
      </c>
      <c r="D6" s="19" t="s">
        <v>138</v>
      </c>
      <c r="E6" s="19" t="s">
        <v>139</v>
      </c>
      <c r="F6" s="19" t="s">
        <v>140</v>
      </c>
      <c r="G6" s="19" t="s">
        <v>141</v>
      </c>
      <c r="H6" s="19" t="s">
        <v>142</v>
      </c>
      <c r="I6" s="19" t="s">
        <v>143</v>
      </c>
    </row>
    <row r="7" spans="1:9" x14ac:dyDescent="0.25">
      <c r="A7" s="20" t="s">
        <v>115</v>
      </c>
      <c r="B7" s="20" t="s">
        <v>167</v>
      </c>
      <c r="C7" s="21" t="s">
        <v>127</v>
      </c>
      <c r="D7" s="22" t="s">
        <v>127</v>
      </c>
      <c r="E7" s="22" t="s">
        <v>127</v>
      </c>
      <c r="F7" s="23" t="s">
        <v>127</v>
      </c>
      <c r="G7" s="23" t="s">
        <v>127</v>
      </c>
      <c r="H7" s="24" t="s">
        <v>127</v>
      </c>
      <c r="I7" s="24" t="s">
        <v>127</v>
      </c>
    </row>
    <row r="8" spans="1:9" ht="15" customHeight="1" x14ac:dyDescent="0.25">
      <c r="A8" s="20" t="s">
        <v>116</v>
      </c>
      <c r="B8" s="20" t="s">
        <v>167</v>
      </c>
      <c r="C8" s="21" t="s">
        <v>127</v>
      </c>
      <c r="D8" s="22" t="s">
        <v>127</v>
      </c>
      <c r="E8" s="22" t="s">
        <v>127</v>
      </c>
      <c r="F8" s="23" t="s">
        <v>127</v>
      </c>
      <c r="G8" s="23" t="s">
        <v>127</v>
      </c>
      <c r="H8" s="24" t="s">
        <v>127</v>
      </c>
      <c r="I8" s="24" t="s">
        <v>127</v>
      </c>
    </row>
    <row r="9" spans="1:9" ht="15" customHeight="1" x14ac:dyDescent="0.25">
      <c r="A9" s="20" t="s">
        <v>117</v>
      </c>
      <c r="B9" s="20" t="s">
        <v>145</v>
      </c>
      <c r="C9" s="21">
        <v>0.10691823899371</v>
      </c>
      <c r="D9" s="22">
        <v>17</v>
      </c>
      <c r="E9" s="22">
        <v>159</v>
      </c>
      <c r="F9" s="23">
        <v>6.4117647058823497</v>
      </c>
      <c r="G9" s="23">
        <v>8.6226415094339597</v>
      </c>
      <c r="H9" s="24">
        <v>12856.2382352941</v>
      </c>
      <c r="I9" s="24">
        <v>218556.05</v>
      </c>
    </row>
    <row r="10" spans="1:9" ht="15" customHeight="1" x14ac:dyDescent="0.25">
      <c r="A10" s="20" t="s">
        <v>118</v>
      </c>
      <c r="B10" s="20" t="s">
        <v>145</v>
      </c>
      <c r="C10" s="21">
        <v>0.17241379310344801</v>
      </c>
      <c r="D10" s="22">
        <v>30</v>
      </c>
      <c r="E10" s="22">
        <v>174</v>
      </c>
      <c r="F10" s="23">
        <v>6.3333333333333304</v>
      </c>
      <c r="G10" s="23">
        <v>8.9942528735632106</v>
      </c>
      <c r="H10" s="24">
        <v>10127.3399999999</v>
      </c>
      <c r="I10" s="24">
        <v>303820.19999999902</v>
      </c>
    </row>
    <row r="11" spans="1:9" ht="15" customHeight="1" x14ac:dyDescent="0.3">
      <c r="A11" s="20" t="s">
        <v>119</v>
      </c>
      <c r="B11" s="20" t="s">
        <v>184</v>
      </c>
      <c r="C11" s="81">
        <v>0.21604938271604901</v>
      </c>
      <c r="D11" s="22">
        <v>35</v>
      </c>
      <c r="E11" s="22">
        <v>162</v>
      </c>
      <c r="F11" s="23">
        <v>8.7714285714285705</v>
      </c>
      <c r="G11" s="23">
        <v>6.6913580246913504</v>
      </c>
      <c r="H11" s="24">
        <v>10954.0582857142</v>
      </c>
      <c r="I11" s="24">
        <v>383392.04</v>
      </c>
    </row>
    <row r="12" spans="1:9" ht="15" customHeight="1" x14ac:dyDescent="0.25">
      <c r="A12" s="20" t="s">
        <v>120</v>
      </c>
      <c r="B12" s="20" t="s">
        <v>145</v>
      </c>
      <c r="C12" s="21">
        <v>0.15340909090909</v>
      </c>
      <c r="D12" s="22">
        <v>27</v>
      </c>
      <c r="E12" s="22">
        <v>176</v>
      </c>
      <c r="F12" s="23">
        <v>5.55555555555555</v>
      </c>
      <c r="G12" s="23">
        <v>6.125</v>
      </c>
      <c r="H12" s="24">
        <v>9565.9770370370297</v>
      </c>
      <c r="I12" s="24">
        <v>258281.37999999899</v>
      </c>
    </row>
    <row r="13" spans="1:9" ht="15" customHeight="1" x14ac:dyDescent="0.25">
      <c r="A13" s="20" t="s">
        <v>121</v>
      </c>
      <c r="B13" s="20" t="s">
        <v>145</v>
      </c>
      <c r="C13" s="21">
        <v>0.17777777777777701</v>
      </c>
      <c r="D13" s="22">
        <v>24</v>
      </c>
      <c r="E13" s="22">
        <v>135</v>
      </c>
      <c r="F13" s="23">
        <v>8.5</v>
      </c>
      <c r="G13" s="23">
        <v>6.3629629629629596</v>
      </c>
      <c r="H13" s="24">
        <v>11577.563333333301</v>
      </c>
      <c r="I13" s="24">
        <v>277861.52</v>
      </c>
    </row>
    <row r="14" spans="1:9" ht="15" customHeight="1" x14ac:dyDescent="0.25">
      <c r="A14" s="20" t="s">
        <v>122</v>
      </c>
      <c r="B14" s="20" t="s">
        <v>145</v>
      </c>
      <c r="C14" s="21">
        <v>0.135135135135135</v>
      </c>
      <c r="D14" s="22">
        <v>20</v>
      </c>
      <c r="E14" s="22">
        <v>148</v>
      </c>
      <c r="F14" s="23">
        <v>5.95</v>
      </c>
      <c r="G14" s="23">
        <v>10.797297297297201</v>
      </c>
      <c r="H14" s="24">
        <v>11931.056500000001</v>
      </c>
      <c r="I14" s="24">
        <v>238621.13</v>
      </c>
    </row>
    <row r="15" spans="1:9" ht="15" customHeight="1" x14ac:dyDescent="0.25">
      <c r="A15" s="20" t="s">
        <v>123</v>
      </c>
      <c r="B15" s="20" t="s">
        <v>145</v>
      </c>
      <c r="C15" s="21">
        <v>0.17266187050359699</v>
      </c>
      <c r="D15" s="22">
        <v>24</v>
      </c>
      <c r="E15" s="22">
        <v>139</v>
      </c>
      <c r="F15" s="23">
        <v>6.25</v>
      </c>
      <c r="G15" s="23">
        <v>6.1726618705035898</v>
      </c>
      <c r="H15" s="24">
        <v>9717.4050000000007</v>
      </c>
      <c r="I15" s="24">
        <v>233217.72</v>
      </c>
    </row>
    <row r="16" spans="1:9" ht="15" customHeight="1" x14ac:dyDescent="0.25">
      <c r="A16" s="20" t="s">
        <v>124</v>
      </c>
      <c r="B16" s="20" t="s">
        <v>145</v>
      </c>
      <c r="C16" s="21">
        <v>0.13207547169811301</v>
      </c>
      <c r="D16" s="22">
        <v>21</v>
      </c>
      <c r="E16" s="22">
        <v>159</v>
      </c>
      <c r="F16" s="23">
        <v>5.8095238095238004</v>
      </c>
      <c r="G16" s="23">
        <v>5.0880503144654003</v>
      </c>
      <c r="H16" s="24">
        <v>11100.267142857099</v>
      </c>
      <c r="I16" s="24">
        <v>233105.61</v>
      </c>
    </row>
    <row r="18" spans="1:5" s="25" customFormat="1" ht="15.6" x14ac:dyDescent="0.3">
      <c r="A18" s="25" t="s">
        <v>146</v>
      </c>
    </row>
    <row r="19" spans="1:5" s="25" customFormat="1" ht="15.6" x14ac:dyDescent="0.3">
      <c r="A19" s="26" t="s">
        <v>147</v>
      </c>
    </row>
    <row r="20" spans="1:5" s="25" customFormat="1" x14ac:dyDescent="0.25">
      <c r="A20" s="25" t="s">
        <v>278</v>
      </c>
    </row>
    <row r="21" spans="1:5" s="25" customFormat="1" x14ac:dyDescent="0.25">
      <c r="A21" s="25" t="s">
        <v>279</v>
      </c>
    </row>
    <row r="22" spans="1:5" s="25" customFormat="1" x14ac:dyDescent="0.25">
      <c r="A22" s="25" t="s">
        <v>280</v>
      </c>
    </row>
    <row r="23" spans="1:5" s="25" customFormat="1" x14ac:dyDescent="0.25">
      <c r="A23" s="25" t="s">
        <v>281</v>
      </c>
    </row>
    <row r="25" spans="1:5" x14ac:dyDescent="0.25">
      <c r="A25" s="27"/>
    </row>
    <row r="26" spans="1:5" ht="15.6" x14ac:dyDescent="0.3">
      <c r="A26" s="18" t="s">
        <v>282</v>
      </c>
    </row>
    <row r="27" spans="1:5" ht="75" customHeight="1" x14ac:dyDescent="0.3">
      <c r="A27" s="19" t="s">
        <v>135</v>
      </c>
      <c r="B27" s="28" t="s">
        <v>156</v>
      </c>
      <c r="C27" s="19" t="s">
        <v>157</v>
      </c>
      <c r="D27" s="19" t="s">
        <v>158</v>
      </c>
      <c r="E27" s="19" t="s">
        <v>137</v>
      </c>
    </row>
    <row r="28" spans="1:5" x14ac:dyDescent="0.25">
      <c r="A28" s="20" t="s">
        <v>115</v>
      </c>
      <c r="B28" s="21">
        <v>0.19815668202764977</v>
      </c>
      <c r="C28" s="21">
        <v>0.20270270270270271</v>
      </c>
      <c r="D28" s="21">
        <v>0.19905956112852666</v>
      </c>
      <c r="E28" s="21" t="e">
        <f>NA()</f>
        <v>#N/A</v>
      </c>
    </row>
    <row r="29" spans="1:5" ht="15" customHeight="1" x14ac:dyDescent="0.25">
      <c r="A29" s="20" t="s">
        <v>116</v>
      </c>
      <c r="B29" s="21">
        <v>0.20128972823583602</v>
      </c>
      <c r="C29" s="21">
        <v>0.20572916666666666</v>
      </c>
      <c r="D29" s="21">
        <v>0.20324324324324325</v>
      </c>
      <c r="E29" s="21" t="e">
        <f>NA()</f>
        <v>#N/A</v>
      </c>
    </row>
    <row r="30" spans="1:5" ht="15" customHeight="1" x14ac:dyDescent="0.25">
      <c r="A30" s="20" t="s">
        <v>117</v>
      </c>
      <c r="B30" s="21">
        <v>0.20245979186376536</v>
      </c>
      <c r="C30" s="21">
        <v>0.21142162818955043</v>
      </c>
      <c r="D30" s="21">
        <v>0.20779220779220781</v>
      </c>
      <c r="E30" s="21">
        <v>0.10691823899371</v>
      </c>
    </row>
    <row r="31" spans="1:5" ht="15" customHeight="1" x14ac:dyDescent="0.25">
      <c r="A31" s="20" t="s">
        <v>118</v>
      </c>
      <c r="B31" s="21">
        <v>0.19730269730269731</v>
      </c>
      <c r="C31" s="21">
        <v>0.20713305898491083</v>
      </c>
      <c r="D31" s="21">
        <v>0.20467365028203063</v>
      </c>
      <c r="E31" s="21">
        <v>0.17241379310344801</v>
      </c>
    </row>
    <row r="32" spans="1:5" ht="15" customHeight="1" x14ac:dyDescent="0.3">
      <c r="A32" s="20" t="s">
        <v>119</v>
      </c>
      <c r="B32" s="21">
        <v>0.20152671755725191</v>
      </c>
      <c r="C32" s="21">
        <v>0.20935960591133004</v>
      </c>
      <c r="D32" s="21">
        <v>0.20649416539827498</v>
      </c>
      <c r="E32" s="81">
        <v>0.21604938271604901</v>
      </c>
    </row>
    <row r="33" spans="1:8" ht="15" customHeight="1" x14ac:dyDescent="0.25">
      <c r="A33" s="20" t="s">
        <v>120</v>
      </c>
      <c r="B33" s="21">
        <v>0.203125</v>
      </c>
      <c r="C33" s="21">
        <v>0.21084337349397592</v>
      </c>
      <c r="D33" s="21">
        <v>0.21118012422360249</v>
      </c>
      <c r="E33" s="21">
        <v>0.15340909090909</v>
      </c>
    </row>
    <row r="34" spans="1:8" ht="15" customHeight="1" x14ac:dyDescent="0.25">
      <c r="A34" s="20" t="s">
        <v>121</v>
      </c>
      <c r="B34" s="21">
        <v>0.20338983050847459</v>
      </c>
      <c r="C34" s="21">
        <v>0.20962199312714777</v>
      </c>
      <c r="D34" s="21">
        <v>0.20418848167539266</v>
      </c>
      <c r="E34" s="21">
        <v>0.17777777777777701</v>
      </c>
    </row>
    <row r="35" spans="1:8" ht="15" customHeight="1" x14ac:dyDescent="0.25">
      <c r="A35" s="20" t="s">
        <v>122</v>
      </c>
      <c r="B35" s="21">
        <v>0.20086393088552915</v>
      </c>
      <c r="C35" s="21">
        <v>0.20813008130081301</v>
      </c>
      <c r="D35" s="21">
        <v>0.20444444444444446</v>
      </c>
      <c r="E35" s="21">
        <v>0.135135135135135</v>
      </c>
    </row>
    <row r="36" spans="1:8" ht="15" customHeight="1" x14ac:dyDescent="0.25">
      <c r="A36" s="20" t="s">
        <v>123</v>
      </c>
      <c r="B36" s="21">
        <v>0.20224719101123595</v>
      </c>
      <c r="C36" s="21">
        <v>0.21062106210621062</v>
      </c>
      <c r="D36" s="21">
        <v>0.20826709062003179</v>
      </c>
      <c r="E36" s="21">
        <v>0.17266187050359699</v>
      </c>
    </row>
    <row r="37" spans="1:8" ht="15" customHeight="1" x14ac:dyDescent="0.25">
      <c r="A37" s="20" t="s">
        <v>124</v>
      </c>
      <c r="B37" s="21">
        <v>0.20512820512820512</v>
      </c>
      <c r="C37" s="21">
        <v>0.20400500625782228</v>
      </c>
      <c r="D37" s="21">
        <v>0.19865319865319866</v>
      </c>
      <c r="E37" s="21">
        <v>0.13207547169811301</v>
      </c>
    </row>
    <row r="38" spans="1:8" x14ac:dyDescent="0.25">
      <c r="B38" s="30"/>
      <c r="C38" s="30"/>
      <c r="D38" s="30"/>
      <c r="E38" s="30"/>
      <c r="F38" s="30"/>
      <c r="G38" s="30"/>
      <c r="H38" s="30"/>
    </row>
    <row r="39" spans="1:8" ht="15.6" x14ac:dyDescent="0.3">
      <c r="A39" s="25" t="s">
        <v>193</v>
      </c>
      <c r="B39" s="30"/>
      <c r="C39" s="30"/>
      <c r="D39" s="30"/>
      <c r="E39" s="30"/>
      <c r="F39" s="30"/>
      <c r="G39" s="30"/>
      <c r="H39" s="30"/>
    </row>
    <row r="40" spans="1:8" x14ac:dyDescent="0.25">
      <c r="A40" s="17" t="s">
        <v>163</v>
      </c>
      <c r="B40" s="30"/>
      <c r="C40" s="30"/>
      <c r="D40" s="30"/>
      <c r="E40" s="30"/>
      <c r="F40" s="30"/>
      <c r="G40" s="30"/>
      <c r="H40" s="30"/>
    </row>
    <row r="41" spans="1:8" x14ac:dyDescent="0.25">
      <c r="A41" s="17" t="s">
        <v>164</v>
      </c>
      <c r="B41" s="30"/>
      <c r="C41" s="30"/>
      <c r="D41" s="30"/>
      <c r="E41" s="30"/>
      <c r="F41" s="30"/>
      <c r="G41" s="30"/>
      <c r="H41" s="30"/>
    </row>
    <row r="43" spans="1:8" x14ac:dyDescent="0.25">
      <c r="A43" s="17" t="s">
        <v>165</v>
      </c>
    </row>
  </sheetData>
  <pageMargins left="0.7" right="0.7" top="0.75" bottom="0.75" header="0.3" footer="0.3"/>
  <pageSetup scale="68" fitToHeight="0" orientation="landscape"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918782-844D-47EB-90DC-5986049DF0C7}">
  <sheetPr>
    <pageSetUpPr fitToPage="1"/>
  </sheetPr>
  <dimension ref="A1:I43"/>
  <sheetViews>
    <sheetView showGridLines="0" workbookViewId="0"/>
  </sheetViews>
  <sheetFormatPr defaultColWidth="8.81640625" defaultRowHeight="15" x14ac:dyDescent="0.25"/>
  <cols>
    <col min="1" max="10" width="14.08984375" style="17" customWidth="1"/>
    <col min="11" max="16384" width="8.81640625" style="17"/>
  </cols>
  <sheetData>
    <row r="1" spans="1:9" ht="17.399999999999999" x14ac:dyDescent="0.3">
      <c r="A1" s="16" t="s">
        <v>20</v>
      </c>
    </row>
    <row r="2" spans="1:9" ht="17.399999999999999" x14ac:dyDescent="0.3">
      <c r="A2" s="16" t="s">
        <v>100</v>
      </c>
    </row>
    <row r="3" spans="1:9" ht="17.399999999999999" x14ac:dyDescent="0.3">
      <c r="A3" s="76" t="s">
        <v>2</v>
      </c>
    </row>
    <row r="5" spans="1:9" ht="15.6" x14ac:dyDescent="0.3">
      <c r="A5" s="18" t="s">
        <v>283</v>
      </c>
    </row>
    <row r="6" spans="1:9" ht="100.2" customHeight="1" x14ac:dyDescent="0.3">
      <c r="A6" s="19" t="s">
        <v>135</v>
      </c>
      <c r="B6" s="19" t="s">
        <v>136</v>
      </c>
      <c r="C6" s="19" t="s">
        <v>137</v>
      </c>
      <c r="D6" s="19" t="s">
        <v>138</v>
      </c>
      <c r="E6" s="19" t="s">
        <v>139</v>
      </c>
      <c r="F6" s="19" t="s">
        <v>140</v>
      </c>
      <c r="G6" s="19" t="s">
        <v>141</v>
      </c>
      <c r="H6" s="19" t="s">
        <v>142</v>
      </c>
      <c r="I6" s="19" t="s">
        <v>143</v>
      </c>
    </row>
    <row r="7" spans="1:9" x14ac:dyDescent="0.25">
      <c r="A7" s="20" t="s">
        <v>115</v>
      </c>
      <c r="B7" s="20" t="s">
        <v>167</v>
      </c>
      <c r="C7" s="21" t="s">
        <v>127</v>
      </c>
      <c r="D7" s="22" t="s">
        <v>127</v>
      </c>
      <c r="E7" s="22" t="s">
        <v>127</v>
      </c>
      <c r="F7" s="23" t="s">
        <v>127</v>
      </c>
      <c r="G7" s="23" t="s">
        <v>127</v>
      </c>
      <c r="H7" s="24" t="s">
        <v>127</v>
      </c>
      <c r="I7" s="24" t="s">
        <v>127</v>
      </c>
    </row>
    <row r="8" spans="1:9" ht="15" customHeight="1" x14ac:dyDescent="0.25">
      <c r="A8" s="20" t="s">
        <v>116</v>
      </c>
      <c r="B8" s="20" t="s">
        <v>167</v>
      </c>
      <c r="C8" s="21" t="s">
        <v>127</v>
      </c>
      <c r="D8" s="22" t="s">
        <v>127</v>
      </c>
      <c r="E8" s="22" t="s">
        <v>127</v>
      </c>
      <c r="F8" s="23" t="s">
        <v>127</v>
      </c>
      <c r="G8" s="23" t="s">
        <v>127</v>
      </c>
      <c r="H8" s="24" t="s">
        <v>127</v>
      </c>
      <c r="I8" s="24" t="s">
        <v>127</v>
      </c>
    </row>
    <row r="9" spans="1:9" ht="15" customHeight="1" x14ac:dyDescent="0.25">
      <c r="A9" s="20" t="s">
        <v>117</v>
      </c>
      <c r="B9" s="20" t="s">
        <v>167</v>
      </c>
      <c r="C9" s="21" t="s">
        <v>127</v>
      </c>
      <c r="D9" s="22" t="s">
        <v>127</v>
      </c>
      <c r="E9" s="22" t="s">
        <v>127</v>
      </c>
      <c r="F9" s="23" t="s">
        <v>127</v>
      </c>
      <c r="G9" s="23" t="s">
        <v>127</v>
      </c>
      <c r="H9" s="24" t="s">
        <v>127</v>
      </c>
      <c r="I9" s="24" t="s">
        <v>127</v>
      </c>
    </row>
    <row r="10" spans="1:9" ht="15" customHeight="1" x14ac:dyDescent="0.3">
      <c r="A10" s="20" t="s">
        <v>118</v>
      </c>
      <c r="B10" s="20" t="s">
        <v>184</v>
      </c>
      <c r="C10" s="81">
        <v>0.14942528735632099</v>
      </c>
      <c r="D10" s="22">
        <v>26</v>
      </c>
      <c r="E10" s="22">
        <v>174</v>
      </c>
      <c r="F10" s="23">
        <v>6.6153846153846096</v>
      </c>
      <c r="G10" s="23">
        <v>8.9942528735632106</v>
      </c>
      <c r="H10" s="24">
        <v>10372.836538461501</v>
      </c>
      <c r="I10" s="24">
        <v>269693.75</v>
      </c>
    </row>
    <row r="11" spans="1:9" ht="15" customHeight="1" x14ac:dyDescent="0.3">
      <c r="A11" s="20" t="s">
        <v>119</v>
      </c>
      <c r="B11" s="20" t="s">
        <v>184</v>
      </c>
      <c r="C11" s="81">
        <v>0.16666666666666599</v>
      </c>
      <c r="D11" s="22">
        <v>27</v>
      </c>
      <c r="E11" s="22">
        <v>162</v>
      </c>
      <c r="F11" s="23">
        <v>10.1851851851851</v>
      </c>
      <c r="G11" s="23">
        <v>6.6913580246913504</v>
      </c>
      <c r="H11" s="24">
        <v>10563.065925925899</v>
      </c>
      <c r="I11" s="24">
        <v>285202.78000000003</v>
      </c>
    </row>
    <row r="12" spans="1:9" ht="15" customHeight="1" x14ac:dyDescent="0.25">
      <c r="A12" s="20" t="s">
        <v>120</v>
      </c>
      <c r="B12" s="20" t="s">
        <v>145</v>
      </c>
      <c r="C12" s="21">
        <v>0.119318181818181</v>
      </c>
      <c r="D12" s="22">
        <v>21</v>
      </c>
      <c r="E12" s="22">
        <v>176</v>
      </c>
      <c r="F12" s="23">
        <v>5.5238095238095202</v>
      </c>
      <c r="G12" s="23">
        <v>6.125</v>
      </c>
      <c r="H12" s="24">
        <v>9492.8280952380901</v>
      </c>
      <c r="I12" s="24">
        <v>199349.389999999</v>
      </c>
    </row>
    <row r="13" spans="1:9" ht="15" customHeight="1" x14ac:dyDescent="0.3">
      <c r="A13" s="20" t="s">
        <v>121</v>
      </c>
      <c r="B13" s="20" t="s">
        <v>184</v>
      </c>
      <c r="C13" s="81">
        <v>0.17037037037037001</v>
      </c>
      <c r="D13" s="22">
        <v>23</v>
      </c>
      <c r="E13" s="22">
        <v>135</v>
      </c>
      <c r="F13" s="23">
        <v>8.6521739130434696</v>
      </c>
      <c r="G13" s="23">
        <v>6.3629629629629596</v>
      </c>
      <c r="H13" s="24">
        <v>11510.306956521699</v>
      </c>
      <c r="I13" s="24">
        <v>264737.06</v>
      </c>
    </row>
    <row r="14" spans="1:9" ht="15" customHeight="1" x14ac:dyDescent="0.25">
      <c r="A14" s="20" t="s">
        <v>122</v>
      </c>
      <c r="B14" s="20" t="s">
        <v>145</v>
      </c>
      <c r="C14" s="21">
        <v>8.1081081081081002E-2</v>
      </c>
      <c r="D14" s="22">
        <v>12</v>
      </c>
      <c r="E14" s="22">
        <v>148</v>
      </c>
      <c r="F14" s="23">
        <v>5.3333333333333304</v>
      </c>
      <c r="G14" s="23">
        <v>10.797297297297201</v>
      </c>
      <c r="H14" s="24">
        <v>10655.378333333299</v>
      </c>
      <c r="I14" s="24">
        <v>127864.54</v>
      </c>
    </row>
    <row r="15" spans="1:9" ht="15" customHeight="1" x14ac:dyDescent="0.25">
      <c r="A15" s="20" t="s">
        <v>123</v>
      </c>
      <c r="B15" s="20" t="s">
        <v>145</v>
      </c>
      <c r="C15" s="21">
        <v>0.12949640287769701</v>
      </c>
      <c r="D15" s="22">
        <v>18</v>
      </c>
      <c r="E15" s="22">
        <v>139</v>
      </c>
      <c r="F15" s="23">
        <v>5.4444444444444402</v>
      </c>
      <c r="G15" s="23">
        <v>6.1726618705035898</v>
      </c>
      <c r="H15" s="24">
        <v>10089.041111111101</v>
      </c>
      <c r="I15" s="24">
        <v>181602.74</v>
      </c>
    </row>
    <row r="16" spans="1:9" ht="15" customHeight="1" x14ac:dyDescent="0.25">
      <c r="A16" s="20" t="s">
        <v>124</v>
      </c>
      <c r="B16" s="20" t="s">
        <v>145</v>
      </c>
      <c r="C16" s="21">
        <v>0.10691823899371</v>
      </c>
      <c r="D16" s="22">
        <v>17</v>
      </c>
      <c r="E16" s="22">
        <v>159</v>
      </c>
      <c r="F16" s="23">
        <v>5.7058823529411704</v>
      </c>
      <c r="G16" s="23">
        <v>5.0880503144654003</v>
      </c>
      <c r="H16" s="24">
        <v>11360.16</v>
      </c>
      <c r="I16" s="24">
        <v>193122.72</v>
      </c>
    </row>
    <row r="18" spans="1:5" s="25" customFormat="1" ht="15.6" x14ac:dyDescent="0.3">
      <c r="A18" s="25" t="s">
        <v>146</v>
      </c>
    </row>
    <row r="19" spans="1:5" s="25" customFormat="1" ht="15.6" x14ac:dyDescent="0.3">
      <c r="A19" s="26" t="s">
        <v>147</v>
      </c>
    </row>
    <row r="20" spans="1:5" s="25" customFormat="1" x14ac:dyDescent="0.25">
      <c r="A20" s="25" t="s">
        <v>278</v>
      </c>
    </row>
    <row r="21" spans="1:5" s="25" customFormat="1" x14ac:dyDescent="0.25">
      <c r="A21" s="25" t="s">
        <v>279</v>
      </c>
    </row>
    <row r="22" spans="1:5" s="25" customFormat="1" x14ac:dyDescent="0.25">
      <c r="A22" s="25" t="s">
        <v>280</v>
      </c>
    </row>
    <row r="23" spans="1:5" s="25" customFormat="1" x14ac:dyDescent="0.25">
      <c r="A23" s="25" t="s">
        <v>281</v>
      </c>
    </row>
    <row r="25" spans="1:5" x14ac:dyDescent="0.25">
      <c r="A25" s="27"/>
    </row>
    <row r="26" spans="1:5" ht="15.6" x14ac:dyDescent="0.3">
      <c r="A26" s="18" t="s">
        <v>284</v>
      </c>
    </row>
    <row r="27" spans="1:5" ht="75" customHeight="1" x14ac:dyDescent="0.3">
      <c r="A27" s="19" t="s">
        <v>135</v>
      </c>
      <c r="B27" s="28" t="s">
        <v>156</v>
      </c>
      <c r="C27" s="19" t="s">
        <v>157</v>
      </c>
      <c r="D27" s="19" t="s">
        <v>158</v>
      </c>
      <c r="E27" s="19" t="s">
        <v>137</v>
      </c>
    </row>
    <row r="28" spans="1:5" x14ac:dyDescent="0.25">
      <c r="A28" s="20" t="s">
        <v>115</v>
      </c>
      <c r="B28" s="21">
        <v>0.14759036144578314</v>
      </c>
      <c r="C28" s="21">
        <v>0.15068493150684931</v>
      </c>
      <c r="D28" s="21">
        <v>0.15053763440860216</v>
      </c>
      <c r="E28" s="21" t="e">
        <f>NA()</f>
        <v>#N/A</v>
      </c>
    </row>
    <row r="29" spans="1:5" ht="15" customHeight="1" x14ac:dyDescent="0.25">
      <c r="A29" s="20" t="s">
        <v>116</v>
      </c>
      <c r="B29" s="21">
        <v>0.14754098360655737</v>
      </c>
      <c r="C29" s="21">
        <v>0.15547703180212014</v>
      </c>
      <c r="D29" s="21">
        <v>0.15559721478307445</v>
      </c>
      <c r="E29" s="21" t="e">
        <f>NA()</f>
        <v>#N/A</v>
      </c>
    </row>
    <row r="30" spans="1:5" ht="15" customHeight="1" x14ac:dyDescent="0.25">
      <c r="A30" s="20" t="s">
        <v>117</v>
      </c>
      <c r="B30" s="21">
        <v>0.14795918367346939</v>
      </c>
      <c r="C30" s="21">
        <v>0.15434083601286175</v>
      </c>
      <c r="D30" s="21">
        <v>0.15498938428874734</v>
      </c>
      <c r="E30" s="21" t="e">
        <f>NA()</f>
        <v>#N/A</v>
      </c>
    </row>
    <row r="31" spans="1:5" ht="15" customHeight="1" x14ac:dyDescent="0.3">
      <c r="A31" s="20" t="s">
        <v>118</v>
      </c>
      <c r="B31" s="21">
        <v>0.14482758620689656</v>
      </c>
      <c r="C31" s="21">
        <v>0.14857142857142858</v>
      </c>
      <c r="D31" s="21">
        <v>0.1544943820224719</v>
      </c>
      <c r="E31" s="81">
        <v>0.14942528735632099</v>
      </c>
    </row>
    <row r="32" spans="1:5" ht="15" customHeight="1" x14ac:dyDescent="0.3">
      <c r="A32" s="20" t="s">
        <v>119</v>
      </c>
      <c r="B32" s="21">
        <v>0.14829268292682926</v>
      </c>
      <c r="C32" s="21">
        <v>0.15563361253715213</v>
      </c>
      <c r="D32" s="21">
        <v>0.15989445910290237</v>
      </c>
      <c r="E32" s="81">
        <v>0.16666666666666599</v>
      </c>
    </row>
    <row r="33" spans="1:8" ht="15" customHeight="1" x14ac:dyDescent="0.25">
      <c r="A33" s="20" t="s">
        <v>120</v>
      </c>
      <c r="B33" s="21">
        <v>0.14985163204747776</v>
      </c>
      <c r="C33" s="21">
        <v>0.15443505807814151</v>
      </c>
      <c r="D33" s="21">
        <v>0.15443505807814151</v>
      </c>
      <c r="E33" s="21">
        <v>0.119318181818181</v>
      </c>
    </row>
    <row r="34" spans="1:8" ht="15" customHeight="1" x14ac:dyDescent="0.3">
      <c r="A34" s="20" t="s">
        <v>121</v>
      </c>
      <c r="B34" s="21">
        <v>0.14986160537761961</v>
      </c>
      <c r="C34" s="21">
        <v>0.15555555555555556</v>
      </c>
      <c r="D34" s="21">
        <v>0.16095890410958905</v>
      </c>
      <c r="E34" s="81">
        <v>0.17037037037037001</v>
      </c>
    </row>
    <row r="35" spans="1:8" ht="15" customHeight="1" x14ac:dyDescent="0.25">
      <c r="A35" s="20" t="s">
        <v>122</v>
      </c>
      <c r="B35" s="21">
        <v>0.14583333333333334</v>
      </c>
      <c r="C35" s="21">
        <v>0.15304606240713226</v>
      </c>
      <c r="D35" s="21">
        <v>0.15454545454545454</v>
      </c>
      <c r="E35" s="21">
        <v>8.1081081081081002E-2</v>
      </c>
    </row>
    <row r="36" spans="1:8" ht="15" customHeight="1" x14ac:dyDescent="0.25">
      <c r="A36" s="20" t="s">
        <v>123</v>
      </c>
      <c r="B36" s="21">
        <v>0.14912280701754385</v>
      </c>
      <c r="C36" s="21">
        <v>0.15198618307426598</v>
      </c>
      <c r="D36" s="21">
        <v>0.15384615384615385</v>
      </c>
      <c r="E36" s="21">
        <v>0.12949640287769701</v>
      </c>
    </row>
    <row r="37" spans="1:8" ht="15" customHeight="1" x14ac:dyDescent="0.25">
      <c r="A37" s="20" t="s">
        <v>124</v>
      </c>
      <c r="B37" s="21">
        <v>0.14996342355523043</v>
      </c>
      <c r="C37" s="21">
        <v>0.15352449223416964</v>
      </c>
      <c r="D37" s="21">
        <v>0.15187969924812031</v>
      </c>
      <c r="E37" s="21">
        <v>0.10691823899371</v>
      </c>
    </row>
    <row r="38" spans="1:8" x14ac:dyDescent="0.25">
      <c r="B38" s="30"/>
      <c r="C38" s="30"/>
      <c r="D38" s="30"/>
      <c r="E38" s="30"/>
      <c r="F38" s="30"/>
      <c r="G38" s="30"/>
      <c r="H38" s="30"/>
    </row>
    <row r="39" spans="1:8" ht="15.6" x14ac:dyDescent="0.3">
      <c r="A39" s="25" t="s">
        <v>193</v>
      </c>
      <c r="B39" s="30"/>
      <c r="C39" s="30"/>
      <c r="D39" s="30"/>
      <c r="E39" s="30"/>
      <c r="F39" s="30"/>
      <c r="G39" s="30"/>
      <c r="H39" s="30"/>
    </row>
    <row r="40" spans="1:8" x14ac:dyDescent="0.25">
      <c r="A40" s="17" t="s">
        <v>163</v>
      </c>
      <c r="B40" s="30"/>
      <c r="C40" s="30"/>
      <c r="D40" s="30"/>
      <c r="E40" s="30"/>
      <c r="F40" s="30"/>
      <c r="G40" s="30"/>
      <c r="H40" s="30"/>
    </row>
    <row r="41" spans="1:8" x14ac:dyDescent="0.25">
      <c r="A41" s="17" t="s">
        <v>164</v>
      </c>
      <c r="B41" s="30"/>
      <c r="C41" s="30"/>
      <c r="D41" s="30"/>
      <c r="E41" s="30"/>
      <c r="F41" s="30"/>
      <c r="G41" s="30"/>
      <c r="H41" s="30"/>
    </row>
    <row r="43" spans="1:8" x14ac:dyDescent="0.25">
      <c r="A43" s="17" t="s">
        <v>165</v>
      </c>
    </row>
  </sheetData>
  <pageMargins left="0.7" right="0.7" top="0.75" bottom="0.75" header="0.3" footer="0.3"/>
  <pageSetup scale="68" fitToHeight="0" orientation="landscape"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9D4081-18A8-4A8A-870D-5D1EE892C70F}">
  <sheetPr>
    <pageSetUpPr fitToPage="1"/>
  </sheetPr>
  <dimension ref="A1:I45"/>
  <sheetViews>
    <sheetView showGridLines="0" workbookViewId="0"/>
  </sheetViews>
  <sheetFormatPr defaultColWidth="8.81640625" defaultRowHeight="15" x14ac:dyDescent="0.25"/>
  <cols>
    <col min="1" max="10" width="14.08984375" style="17" customWidth="1"/>
    <col min="11" max="16384" width="8.81640625" style="17"/>
  </cols>
  <sheetData>
    <row r="1" spans="1:9" ht="17.399999999999999" x14ac:dyDescent="0.3">
      <c r="A1" s="16" t="s">
        <v>20</v>
      </c>
    </row>
    <row r="2" spans="1:9" ht="17.399999999999999" x14ac:dyDescent="0.3">
      <c r="A2" s="16" t="s">
        <v>101</v>
      </c>
    </row>
    <row r="3" spans="1:9" ht="17.399999999999999" x14ac:dyDescent="0.3">
      <c r="A3" s="76" t="s">
        <v>2</v>
      </c>
    </row>
    <row r="5" spans="1:9" ht="15.6" x14ac:dyDescent="0.3">
      <c r="A5" s="18" t="s">
        <v>285</v>
      </c>
    </row>
    <row r="6" spans="1:9" ht="100.2" customHeight="1" x14ac:dyDescent="0.3">
      <c r="A6" s="19" t="s">
        <v>135</v>
      </c>
      <c r="B6" s="19" t="s">
        <v>136</v>
      </c>
      <c r="C6" s="19" t="s">
        <v>137</v>
      </c>
      <c r="D6" s="19" t="s">
        <v>138</v>
      </c>
      <c r="E6" s="19" t="s">
        <v>139</v>
      </c>
      <c r="F6" s="19" t="s">
        <v>140</v>
      </c>
      <c r="G6" s="19" t="s">
        <v>141</v>
      </c>
      <c r="H6" s="19" t="s">
        <v>142</v>
      </c>
      <c r="I6" s="19" t="s">
        <v>143</v>
      </c>
    </row>
    <row r="7" spans="1:9" x14ac:dyDescent="0.25">
      <c r="A7" s="20" t="s">
        <v>115</v>
      </c>
      <c r="B7" s="20" t="s">
        <v>145</v>
      </c>
      <c r="C7" s="21">
        <v>0.23726346433769999</v>
      </c>
      <c r="D7" s="22">
        <v>163</v>
      </c>
      <c r="E7" s="22">
        <v>687</v>
      </c>
      <c r="F7" s="23">
        <v>2</v>
      </c>
      <c r="G7" s="23">
        <v>4.8078602620087301</v>
      </c>
      <c r="H7" s="24">
        <v>5535.7500613496904</v>
      </c>
      <c r="I7" s="24">
        <v>902327.25999999896</v>
      </c>
    </row>
    <row r="8" spans="1:9" ht="15" customHeight="1" x14ac:dyDescent="0.25">
      <c r="A8" s="20" t="s">
        <v>116</v>
      </c>
      <c r="B8" s="20" t="s">
        <v>145</v>
      </c>
      <c r="C8" s="21">
        <v>0.22835820895522299</v>
      </c>
      <c r="D8" s="22">
        <v>153</v>
      </c>
      <c r="E8" s="22">
        <v>670</v>
      </c>
      <c r="F8" s="23">
        <v>2</v>
      </c>
      <c r="G8" s="23">
        <v>4.79701492537313</v>
      </c>
      <c r="H8" s="24">
        <v>5358.9299346405196</v>
      </c>
      <c r="I8" s="24">
        <v>819916.28</v>
      </c>
    </row>
    <row r="9" spans="1:9" ht="15" customHeight="1" x14ac:dyDescent="0.25">
      <c r="A9" s="20" t="s">
        <v>117</v>
      </c>
      <c r="B9" s="20" t="s">
        <v>145</v>
      </c>
      <c r="C9" s="21">
        <v>0.23039999999999999</v>
      </c>
      <c r="D9" s="22">
        <v>144</v>
      </c>
      <c r="E9" s="22">
        <v>625</v>
      </c>
      <c r="F9" s="23">
        <v>2</v>
      </c>
      <c r="G9" s="23">
        <v>4.984</v>
      </c>
      <c r="H9" s="24">
        <v>5801.6555555555497</v>
      </c>
      <c r="I9" s="24">
        <v>835438.4</v>
      </c>
    </row>
    <row r="10" spans="1:9" ht="15" customHeight="1" x14ac:dyDescent="0.3">
      <c r="A10" s="20" t="s">
        <v>118</v>
      </c>
      <c r="B10" s="20" t="s">
        <v>184</v>
      </c>
      <c r="C10" s="81">
        <v>0.22875816993463999</v>
      </c>
      <c r="D10" s="22">
        <v>140</v>
      </c>
      <c r="E10" s="22">
        <v>612</v>
      </c>
      <c r="F10" s="23">
        <v>2</v>
      </c>
      <c r="G10" s="23">
        <v>5.0130718954248303</v>
      </c>
      <c r="H10" s="24">
        <v>5632.2684285714204</v>
      </c>
      <c r="I10" s="24">
        <v>788517.57999999903</v>
      </c>
    </row>
    <row r="11" spans="1:9" ht="15" customHeight="1" x14ac:dyDescent="0.25">
      <c r="A11" s="20" t="s">
        <v>119</v>
      </c>
      <c r="B11" s="20" t="s">
        <v>145</v>
      </c>
      <c r="C11" s="21">
        <v>0.22782874617737001</v>
      </c>
      <c r="D11" s="22">
        <v>149</v>
      </c>
      <c r="E11" s="22">
        <v>654</v>
      </c>
      <c r="F11" s="23">
        <v>2</v>
      </c>
      <c r="G11" s="23">
        <v>4.8577981651376101</v>
      </c>
      <c r="H11" s="24">
        <v>5344.91</v>
      </c>
      <c r="I11" s="24">
        <v>796391.59</v>
      </c>
    </row>
    <row r="12" spans="1:9" ht="15" customHeight="1" x14ac:dyDescent="0.25">
      <c r="A12" s="20" t="s">
        <v>120</v>
      </c>
      <c r="B12" s="20" t="s">
        <v>145</v>
      </c>
      <c r="C12" s="21">
        <v>0.181089743589743</v>
      </c>
      <c r="D12" s="22">
        <v>113</v>
      </c>
      <c r="E12" s="22">
        <v>624</v>
      </c>
      <c r="F12" s="23">
        <v>2</v>
      </c>
      <c r="G12" s="23">
        <v>5.3060897435897401</v>
      </c>
      <c r="H12" s="24">
        <v>5538.1480530973404</v>
      </c>
      <c r="I12" s="24">
        <v>625810.72999999905</v>
      </c>
    </row>
    <row r="13" spans="1:9" ht="15" customHeight="1" x14ac:dyDescent="0.25">
      <c r="A13" s="20" t="s">
        <v>121</v>
      </c>
      <c r="B13" s="20" t="s">
        <v>145</v>
      </c>
      <c r="C13" s="21">
        <v>0.197014925373134</v>
      </c>
      <c r="D13" s="22">
        <v>132</v>
      </c>
      <c r="E13" s="22">
        <v>670</v>
      </c>
      <c r="F13" s="23">
        <v>2</v>
      </c>
      <c r="G13" s="23">
        <v>5.0641791044776099</v>
      </c>
      <c r="H13" s="24">
        <v>5949.8322727272698</v>
      </c>
      <c r="I13" s="24">
        <v>785377.86</v>
      </c>
    </row>
    <row r="14" spans="1:9" ht="15" customHeight="1" x14ac:dyDescent="0.25">
      <c r="A14" s="20" t="s">
        <v>122</v>
      </c>
      <c r="B14" s="20" t="s">
        <v>145</v>
      </c>
      <c r="C14" s="21">
        <v>0.18491124260354999</v>
      </c>
      <c r="D14" s="22">
        <v>125</v>
      </c>
      <c r="E14" s="22">
        <v>676</v>
      </c>
      <c r="F14" s="23">
        <v>2</v>
      </c>
      <c r="G14" s="23">
        <v>5.35798816568047</v>
      </c>
      <c r="H14" s="24">
        <v>5465.4479199999896</v>
      </c>
      <c r="I14" s="24">
        <v>683180.98999999894</v>
      </c>
    </row>
    <row r="15" spans="1:9" ht="15" customHeight="1" x14ac:dyDescent="0.25">
      <c r="A15" s="20" t="s">
        <v>123</v>
      </c>
      <c r="B15" s="20" t="s">
        <v>145</v>
      </c>
      <c r="C15" s="21">
        <v>0.23123123123123099</v>
      </c>
      <c r="D15" s="22">
        <v>154</v>
      </c>
      <c r="E15" s="22">
        <v>666</v>
      </c>
      <c r="F15" s="23">
        <v>2</v>
      </c>
      <c r="G15" s="23">
        <v>4.9234234234234204</v>
      </c>
      <c r="H15" s="24">
        <v>5886.03999999999</v>
      </c>
      <c r="I15" s="24">
        <v>906450.15999999898</v>
      </c>
    </row>
    <row r="16" spans="1:9" ht="15" customHeight="1" x14ac:dyDescent="0.25">
      <c r="A16" s="20" t="s">
        <v>124</v>
      </c>
      <c r="B16" s="20" t="s">
        <v>145</v>
      </c>
      <c r="C16" s="21">
        <v>0.21515561569688699</v>
      </c>
      <c r="D16" s="22">
        <v>159</v>
      </c>
      <c r="E16" s="22">
        <v>739</v>
      </c>
      <c r="F16" s="23">
        <v>2</v>
      </c>
      <c r="G16" s="23">
        <v>4.7185385656292196</v>
      </c>
      <c r="H16" s="24">
        <v>5572.9176100628902</v>
      </c>
      <c r="I16" s="24">
        <v>886093.89999999898</v>
      </c>
    </row>
    <row r="18" spans="1:5" ht="15.6" x14ac:dyDescent="0.3">
      <c r="A18" s="25" t="s">
        <v>185</v>
      </c>
    </row>
    <row r="19" spans="1:5" ht="15.6" x14ac:dyDescent="0.3">
      <c r="A19" s="18" t="s">
        <v>147</v>
      </c>
    </row>
    <row r="20" spans="1:5" s="25" customFormat="1" x14ac:dyDescent="0.25">
      <c r="A20" s="25" t="s">
        <v>286</v>
      </c>
    </row>
    <row r="21" spans="1:5" s="25" customFormat="1" x14ac:dyDescent="0.25">
      <c r="A21" s="25" t="s">
        <v>287</v>
      </c>
    </row>
    <row r="22" spans="1:5" s="25" customFormat="1" x14ac:dyDescent="0.25">
      <c r="A22" s="25" t="s">
        <v>288</v>
      </c>
    </row>
    <row r="23" spans="1:5" s="25" customFormat="1" x14ac:dyDescent="0.25">
      <c r="A23" s="25" t="s">
        <v>289</v>
      </c>
    </row>
    <row r="24" spans="1:5" s="25" customFormat="1" x14ac:dyDescent="0.25">
      <c r="A24" s="25" t="s">
        <v>290</v>
      </c>
    </row>
    <row r="26" spans="1:5" x14ac:dyDescent="0.25">
      <c r="A26" s="27"/>
    </row>
    <row r="27" spans="1:5" ht="15.6" x14ac:dyDescent="0.3">
      <c r="A27" s="18" t="s">
        <v>291</v>
      </c>
    </row>
    <row r="28" spans="1:5" ht="75" customHeight="1" x14ac:dyDescent="0.3">
      <c r="A28" s="19" t="s">
        <v>135</v>
      </c>
      <c r="B28" s="28" t="s">
        <v>156</v>
      </c>
      <c r="C28" s="19" t="s">
        <v>157</v>
      </c>
      <c r="D28" s="19" t="s">
        <v>158</v>
      </c>
      <c r="E28" s="19" t="s">
        <v>137</v>
      </c>
    </row>
    <row r="29" spans="1:5" x14ac:dyDescent="0.25">
      <c r="A29" s="20" t="s">
        <v>115</v>
      </c>
      <c r="B29" s="21">
        <v>0.23921568627450981</v>
      </c>
      <c r="C29" s="21">
        <v>0.21777777777777776</v>
      </c>
      <c r="D29" s="21">
        <v>0.24160447761194029</v>
      </c>
      <c r="E29" s="21">
        <v>0.23726346433769999</v>
      </c>
    </row>
    <row r="30" spans="1:5" ht="15" customHeight="1" x14ac:dyDescent="0.25">
      <c r="A30" s="20" t="s">
        <v>116</v>
      </c>
      <c r="B30" s="21">
        <v>0.23549488054607509</v>
      </c>
      <c r="C30" s="21">
        <v>0.2132701421800948</v>
      </c>
      <c r="D30" s="21">
        <v>0.23041044776119404</v>
      </c>
      <c r="E30" s="21">
        <v>0.22835820895522299</v>
      </c>
    </row>
    <row r="31" spans="1:5" ht="15" customHeight="1" x14ac:dyDescent="0.25">
      <c r="A31" s="20" t="s">
        <v>117</v>
      </c>
      <c r="B31" s="21">
        <v>0.23275862068965517</v>
      </c>
      <c r="C31" s="21">
        <v>0.2073170731707317</v>
      </c>
      <c r="D31" s="21">
        <v>0.22033898305084745</v>
      </c>
      <c r="E31" s="21">
        <v>0.23039999999999999</v>
      </c>
    </row>
    <row r="32" spans="1:5" ht="15" customHeight="1" x14ac:dyDescent="0.3">
      <c r="A32" s="20" t="s">
        <v>118</v>
      </c>
      <c r="B32" s="21">
        <v>0.22500000000000001</v>
      </c>
      <c r="C32" s="21">
        <v>0.19642857142857142</v>
      </c>
      <c r="D32" s="21">
        <v>0.22764227642276422</v>
      </c>
      <c r="E32" s="81">
        <v>0.22875816993463999</v>
      </c>
    </row>
    <row r="33" spans="1:8" ht="15" customHeight="1" x14ac:dyDescent="0.25">
      <c r="A33" s="20" t="s">
        <v>119</v>
      </c>
      <c r="B33" s="21">
        <v>0.23672230652503792</v>
      </c>
      <c r="C33" s="21">
        <v>0.21579961464354527</v>
      </c>
      <c r="D33" s="21">
        <v>0.23834196891191708</v>
      </c>
      <c r="E33" s="21">
        <v>0.22782874617737001</v>
      </c>
    </row>
    <row r="34" spans="1:8" ht="15" customHeight="1" x14ac:dyDescent="0.25">
      <c r="A34" s="20" t="s">
        <v>120</v>
      </c>
      <c r="B34" s="21">
        <v>0.23974763406940064</v>
      </c>
      <c r="C34" s="21">
        <v>0.22039473684210525</v>
      </c>
      <c r="D34" s="21">
        <v>0.24025974025974026</v>
      </c>
      <c r="E34" s="21">
        <v>0.181089743589743</v>
      </c>
    </row>
    <row r="35" spans="1:8" ht="15" customHeight="1" x14ac:dyDescent="0.25">
      <c r="A35" s="20" t="s">
        <v>121</v>
      </c>
      <c r="B35" s="21">
        <v>0.23762376237623761</v>
      </c>
      <c r="C35" s="21">
        <v>0.21556886227544911</v>
      </c>
      <c r="D35" s="21">
        <v>0.23474178403755869</v>
      </c>
      <c r="E35" s="21">
        <v>0.197014925373134</v>
      </c>
    </row>
    <row r="36" spans="1:8" ht="15" customHeight="1" x14ac:dyDescent="0.25">
      <c r="A36" s="20" t="s">
        <v>122</v>
      </c>
      <c r="B36" s="21">
        <v>0.22841225626740946</v>
      </c>
      <c r="C36" s="21">
        <v>0.20189274447949526</v>
      </c>
      <c r="D36" s="21">
        <v>0.21463414634146341</v>
      </c>
      <c r="E36" s="21">
        <v>0.18491124260354999</v>
      </c>
    </row>
    <row r="37" spans="1:8" ht="15" customHeight="1" x14ac:dyDescent="0.25">
      <c r="A37" s="20" t="s">
        <v>123</v>
      </c>
      <c r="B37" s="21">
        <v>0.24242424242424243</v>
      </c>
      <c r="C37" s="21">
        <v>0.21739130434782608</v>
      </c>
      <c r="D37" s="21">
        <v>0.22992700729927007</v>
      </c>
      <c r="E37" s="21">
        <v>0.23123123123123099</v>
      </c>
    </row>
    <row r="38" spans="1:8" ht="15" customHeight="1" x14ac:dyDescent="0.25">
      <c r="A38" s="20" t="s">
        <v>124</v>
      </c>
      <c r="B38" s="21">
        <v>0.24725274725274726</v>
      </c>
      <c r="C38" s="21">
        <v>0.22222222222222221</v>
      </c>
      <c r="D38" s="21">
        <v>0.24899598393574296</v>
      </c>
      <c r="E38" s="21">
        <v>0.21515561569688699</v>
      </c>
    </row>
    <row r="39" spans="1:8" x14ac:dyDescent="0.25">
      <c r="B39" s="30"/>
      <c r="C39" s="30"/>
      <c r="D39" s="30"/>
      <c r="E39" s="30"/>
    </row>
    <row r="40" spans="1:8" ht="15.6" x14ac:dyDescent="0.3">
      <c r="A40" s="25" t="s">
        <v>193</v>
      </c>
      <c r="B40" s="30"/>
      <c r="C40" s="30"/>
      <c r="D40" s="30"/>
      <c r="E40" s="30"/>
      <c r="F40" s="30"/>
      <c r="G40" s="30"/>
      <c r="H40" s="30"/>
    </row>
    <row r="41" spans="1:8" x14ac:dyDescent="0.25">
      <c r="A41" s="17" t="s">
        <v>163</v>
      </c>
      <c r="B41" s="30"/>
      <c r="C41" s="30"/>
      <c r="D41" s="30"/>
      <c r="E41" s="30"/>
      <c r="F41" s="30"/>
      <c r="G41" s="30"/>
      <c r="H41" s="30"/>
    </row>
    <row r="42" spans="1:8" x14ac:dyDescent="0.25">
      <c r="A42" s="17" t="s">
        <v>164</v>
      </c>
      <c r="B42" s="30"/>
      <c r="C42" s="30"/>
      <c r="D42" s="30"/>
      <c r="E42" s="30"/>
      <c r="F42" s="30"/>
      <c r="G42" s="30"/>
      <c r="H42" s="30"/>
    </row>
    <row r="45" spans="1:8" x14ac:dyDescent="0.25">
      <c r="A45" s="17" t="s">
        <v>165</v>
      </c>
    </row>
  </sheetData>
  <pageMargins left="0.7" right="0.7" top="0.75" bottom="0.75" header="0.3" footer="0.3"/>
  <pageSetup scale="68" fitToHeight="0" orientation="landscape"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279CA0-2712-4189-9E25-F2657630AB8C}">
  <sheetPr>
    <pageSetUpPr fitToPage="1"/>
  </sheetPr>
  <dimension ref="A1:I45"/>
  <sheetViews>
    <sheetView showGridLines="0" workbookViewId="0"/>
  </sheetViews>
  <sheetFormatPr defaultColWidth="8.81640625" defaultRowHeight="15" x14ac:dyDescent="0.25"/>
  <cols>
    <col min="1" max="10" width="14.08984375" style="17" customWidth="1"/>
    <col min="11" max="16384" width="8.81640625" style="17"/>
  </cols>
  <sheetData>
    <row r="1" spans="1:9" ht="17.399999999999999" x14ac:dyDescent="0.3">
      <c r="A1" s="16" t="s">
        <v>20</v>
      </c>
    </row>
    <row r="2" spans="1:9" ht="17.399999999999999" x14ac:dyDescent="0.3">
      <c r="A2" s="16" t="s">
        <v>102</v>
      </c>
    </row>
    <row r="3" spans="1:9" ht="17.399999999999999" x14ac:dyDescent="0.3">
      <c r="A3" s="76" t="s">
        <v>2</v>
      </c>
    </row>
    <row r="5" spans="1:9" ht="15.6" x14ac:dyDescent="0.3">
      <c r="A5" s="18" t="s">
        <v>292</v>
      </c>
    </row>
    <row r="6" spans="1:9" ht="100.2" customHeight="1" x14ac:dyDescent="0.3">
      <c r="A6" s="19" t="s">
        <v>135</v>
      </c>
      <c r="B6" s="19" t="s">
        <v>136</v>
      </c>
      <c r="C6" s="19" t="s">
        <v>137</v>
      </c>
      <c r="D6" s="19" t="s">
        <v>138</v>
      </c>
      <c r="E6" s="19" t="s">
        <v>139</v>
      </c>
      <c r="F6" s="19" t="s">
        <v>140</v>
      </c>
      <c r="G6" s="19" t="s">
        <v>141</v>
      </c>
      <c r="H6" s="19" t="s">
        <v>142</v>
      </c>
      <c r="I6" s="19" t="s">
        <v>143</v>
      </c>
    </row>
    <row r="7" spans="1:9" x14ac:dyDescent="0.25">
      <c r="A7" s="20" t="s">
        <v>115</v>
      </c>
      <c r="B7" s="20" t="s">
        <v>167</v>
      </c>
      <c r="C7" s="21" t="s">
        <v>127</v>
      </c>
      <c r="D7" s="22" t="s">
        <v>127</v>
      </c>
      <c r="E7" s="22" t="s">
        <v>127</v>
      </c>
      <c r="F7" s="23" t="s">
        <v>127</v>
      </c>
      <c r="G7" s="23" t="s">
        <v>127</v>
      </c>
      <c r="H7" s="24" t="s">
        <v>127</v>
      </c>
      <c r="I7" s="24" t="s">
        <v>127</v>
      </c>
    </row>
    <row r="8" spans="1:9" ht="15" customHeight="1" x14ac:dyDescent="0.25">
      <c r="A8" s="20" t="s">
        <v>116</v>
      </c>
      <c r="B8" s="20" t="s">
        <v>167</v>
      </c>
      <c r="C8" s="21" t="s">
        <v>127</v>
      </c>
      <c r="D8" s="22" t="s">
        <v>127</v>
      </c>
      <c r="E8" s="22" t="s">
        <v>127</v>
      </c>
      <c r="F8" s="23" t="s">
        <v>127</v>
      </c>
      <c r="G8" s="23" t="s">
        <v>127</v>
      </c>
      <c r="H8" s="24" t="s">
        <v>127</v>
      </c>
      <c r="I8" s="24" t="s">
        <v>127</v>
      </c>
    </row>
    <row r="9" spans="1:9" ht="15" customHeight="1" x14ac:dyDescent="0.25">
      <c r="A9" s="20" t="s">
        <v>117</v>
      </c>
      <c r="B9" s="20" t="s">
        <v>167</v>
      </c>
      <c r="C9" s="21" t="s">
        <v>127</v>
      </c>
      <c r="D9" s="22" t="s">
        <v>127</v>
      </c>
      <c r="E9" s="22" t="s">
        <v>127</v>
      </c>
      <c r="F9" s="23" t="s">
        <v>127</v>
      </c>
      <c r="G9" s="23" t="s">
        <v>127</v>
      </c>
      <c r="H9" s="24" t="s">
        <v>127</v>
      </c>
      <c r="I9" s="24" t="s">
        <v>127</v>
      </c>
    </row>
    <row r="10" spans="1:9" ht="15" customHeight="1" x14ac:dyDescent="0.25">
      <c r="A10" s="20" t="s">
        <v>118</v>
      </c>
      <c r="B10" s="20" t="s">
        <v>145</v>
      </c>
      <c r="C10" s="21">
        <v>0.17171717171717099</v>
      </c>
      <c r="D10" s="22">
        <v>17</v>
      </c>
      <c r="E10" s="22">
        <v>99</v>
      </c>
      <c r="F10" s="23">
        <v>2</v>
      </c>
      <c r="G10" s="23">
        <v>6.2121212121212102</v>
      </c>
      <c r="H10" s="24">
        <v>10547.2770588235</v>
      </c>
      <c r="I10" s="24">
        <v>179303.71</v>
      </c>
    </row>
    <row r="11" spans="1:9" ht="15" customHeight="1" x14ac:dyDescent="0.25">
      <c r="A11" s="20" t="s">
        <v>119</v>
      </c>
      <c r="B11" s="20" t="s">
        <v>145</v>
      </c>
      <c r="C11" s="21">
        <v>0.115384615384615</v>
      </c>
      <c r="D11" s="22">
        <v>12</v>
      </c>
      <c r="E11" s="22">
        <v>104</v>
      </c>
      <c r="F11" s="23">
        <v>2</v>
      </c>
      <c r="G11" s="23">
        <v>6.2692307692307603</v>
      </c>
      <c r="H11" s="24">
        <v>11739.684166666601</v>
      </c>
      <c r="I11" s="24">
        <v>140876.21</v>
      </c>
    </row>
    <row r="12" spans="1:9" ht="15" customHeight="1" x14ac:dyDescent="0.25">
      <c r="A12" s="20" t="s">
        <v>120</v>
      </c>
      <c r="B12" s="20" t="s">
        <v>145</v>
      </c>
      <c r="C12" s="21">
        <v>0.144230769230769</v>
      </c>
      <c r="D12" s="22">
        <v>15</v>
      </c>
      <c r="E12" s="22">
        <v>104</v>
      </c>
      <c r="F12" s="23">
        <v>2</v>
      </c>
      <c r="G12" s="23">
        <v>6.7307692307692299</v>
      </c>
      <c r="H12" s="24">
        <v>14771.5746666666</v>
      </c>
      <c r="I12" s="24">
        <v>221573.61999999901</v>
      </c>
    </row>
    <row r="13" spans="1:9" ht="15" customHeight="1" x14ac:dyDescent="0.25">
      <c r="A13" s="20" t="s">
        <v>121</v>
      </c>
      <c r="B13" s="20" t="s">
        <v>145</v>
      </c>
      <c r="C13" s="21">
        <v>0.15151515151515099</v>
      </c>
      <c r="D13" s="22">
        <v>15</v>
      </c>
      <c r="E13" s="22">
        <v>99</v>
      </c>
      <c r="F13" s="23">
        <v>2</v>
      </c>
      <c r="G13" s="23">
        <v>5.7070707070706996</v>
      </c>
      <c r="H13" s="24">
        <v>16622.592666666598</v>
      </c>
      <c r="I13" s="24">
        <v>249338.89</v>
      </c>
    </row>
    <row r="14" spans="1:9" ht="15" customHeight="1" x14ac:dyDescent="0.25">
      <c r="A14" s="20" t="s">
        <v>122</v>
      </c>
      <c r="B14" s="20" t="s">
        <v>145</v>
      </c>
      <c r="C14" s="21">
        <v>0.15116279069767399</v>
      </c>
      <c r="D14" s="22">
        <v>13</v>
      </c>
      <c r="E14" s="22">
        <v>86</v>
      </c>
      <c r="F14" s="23">
        <v>2</v>
      </c>
      <c r="G14" s="23">
        <v>6.3255813953488298</v>
      </c>
      <c r="H14" s="24">
        <v>11329.8346153846</v>
      </c>
      <c r="I14" s="24">
        <v>147287.85</v>
      </c>
    </row>
    <row r="15" spans="1:9" ht="15" customHeight="1" x14ac:dyDescent="0.25">
      <c r="A15" s="20" t="s">
        <v>123</v>
      </c>
      <c r="B15" s="20" t="s">
        <v>145</v>
      </c>
      <c r="C15" s="21">
        <v>0.15116279069767399</v>
      </c>
      <c r="D15" s="22">
        <v>13</v>
      </c>
      <c r="E15" s="22">
        <v>86</v>
      </c>
      <c r="F15" s="23">
        <v>2</v>
      </c>
      <c r="G15" s="23">
        <v>6.5232558139534804</v>
      </c>
      <c r="H15" s="24">
        <v>15824.2923076923</v>
      </c>
      <c r="I15" s="24">
        <v>205715.8</v>
      </c>
    </row>
    <row r="16" spans="1:9" ht="15" customHeight="1" x14ac:dyDescent="0.25">
      <c r="A16" s="20" t="s">
        <v>124</v>
      </c>
      <c r="B16" s="20" t="s">
        <v>145</v>
      </c>
      <c r="C16" s="21">
        <v>0.126436781609195</v>
      </c>
      <c r="D16" s="22">
        <v>11</v>
      </c>
      <c r="E16" s="22">
        <v>87</v>
      </c>
      <c r="F16" s="23">
        <v>2</v>
      </c>
      <c r="G16" s="23">
        <v>5.8045977011494196</v>
      </c>
      <c r="H16" s="24">
        <v>13074.7327272727</v>
      </c>
      <c r="I16" s="24">
        <v>143822.06</v>
      </c>
    </row>
    <row r="18" spans="1:5" ht="15.6" x14ac:dyDescent="0.3">
      <c r="A18" s="25" t="s">
        <v>185</v>
      </c>
    </row>
    <row r="19" spans="1:5" ht="15.6" x14ac:dyDescent="0.3">
      <c r="A19" s="18" t="s">
        <v>147</v>
      </c>
    </row>
    <row r="20" spans="1:5" s="25" customFormat="1" x14ac:dyDescent="0.25">
      <c r="A20" s="25" t="s">
        <v>286</v>
      </c>
    </row>
    <row r="21" spans="1:5" s="25" customFormat="1" x14ac:dyDescent="0.25">
      <c r="A21" s="25" t="s">
        <v>287</v>
      </c>
    </row>
    <row r="22" spans="1:5" s="25" customFormat="1" x14ac:dyDescent="0.25">
      <c r="A22" s="25" t="s">
        <v>288</v>
      </c>
    </row>
    <row r="23" spans="1:5" s="25" customFormat="1" x14ac:dyDescent="0.25">
      <c r="A23" s="25" t="s">
        <v>289</v>
      </c>
    </row>
    <row r="24" spans="1:5" s="25" customFormat="1" x14ac:dyDescent="0.25">
      <c r="A24" s="25" t="s">
        <v>290</v>
      </c>
    </row>
    <row r="26" spans="1:5" x14ac:dyDescent="0.25">
      <c r="A26" s="27"/>
    </row>
    <row r="27" spans="1:5" ht="15.6" x14ac:dyDescent="0.3">
      <c r="A27" s="18" t="s">
        <v>293</v>
      </c>
    </row>
    <row r="28" spans="1:5" ht="75" customHeight="1" x14ac:dyDescent="0.3">
      <c r="A28" s="19" t="s">
        <v>135</v>
      </c>
      <c r="B28" s="28" t="s">
        <v>156</v>
      </c>
      <c r="C28" s="19" t="s">
        <v>157</v>
      </c>
      <c r="D28" s="19" t="s">
        <v>158</v>
      </c>
      <c r="E28" s="19" t="s">
        <v>137</v>
      </c>
    </row>
    <row r="29" spans="1:5" x14ac:dyDescent="0.25">
      <c r="A29" s="20" t="s">
        <v>115</v>
      </c>
      <c r="B29" s="21">
        <v>0.18947368421052632</v>
      </c>
      <c r="C29" s="21">
        <v>0.16494845360824742</v>
      </c>
      <c r="D29" s="21">
        <v>0.19178082191780821</v>
      </c>
      <c r="E29" s="21" t="e">
        <f>NA()</f>
        <v>#N/A</v>
      </c>
    </row>
    <row r="30" spans="1:5" ht="15" customHeight="1" x14ac:dyDescent="0.25">
      <c r="A30" s="20" t="s">
        <v>116</v>
      </c>
      <c r="B30" s="21">
        <v>0.18562874251497005</v>
      </c>
      <c r="C30" s="21">
        <v>0.17</v>
      </c>
      <c r="D30" s="21">
        <v>0.20454545454545456</v>
      </c>
      <c r="E30" s="21" t="e">
        <f>NA()</f>
        <v>#N/A</v>
      </c>
    </row>
    <row r="31" spans="1:5" ht="15" customHeight="1" x14ac:dyDescent="0.25">
      <c r="A31" s="20" t="s">
        <v>117</v>
      </c>
      <c r="B31" s="21">
        <v>0.18115942028985507</v>
      </c>
      <c r="C31" s="21">
        <v>0.1554585152838428</v>
      </c>
      <c r="D31" s="21">
        <v>0.17460317460317459</v>
      </c>
      <c r="E31" s="21" t="e">
        <f>NA()</f>
        <v>#N/A</v>
      </c>
    </row>
    <row r="32" spans="1:5" ht="15" customHeight="1" x14ac:dyDescent="0.25">
      <c r="A32" s="20" t="s">
        <v>118</v>
      </c>
      <c r="B32" s="21">
        <v>0.18333333333333332</v>
      </c>
      <c r="C32" s="21">
        <v>0.17482517482517482</v>
      </c>
      <c r="D32" s="21">
        <v>0.21666666666666667</v>
      </c>
      <c r="E32" s="21">
        <v>0.17171717171717099</v>
      </c>
    </row>
    <row r="33" spans="1:8" ht="15" customHeight="1" x14ac:dyDescent="0.25">
      <c r="A33" s="20" t="s">
        <v>119</v>
      </c>
      <c r="B33" s="21">
        <v>0.18374558303886926</v>
      </c>
      <c r="C33" s="21">
        <v>0.17422867513611615</v>
      </c>
      <c r="D33" s="21">
        <v>0.21201413427561838</v>
      </c>
      <c r="E33" s="21">
        <v>0.115384615384615</v>
      </c>
    </row>
    <row r="34" spans="1:8" ht="15" customHeight="1" x14ac:dyDescent="0.25">
      <c r="A34" s="20" t="s">
        <v>120</v>
      </c>
      <c r="B34" s="21">
        <v>0.18543046357615894</v>
      </c>
      <c r="C34" s="21">
        <v>0.16363636363636364</v>
      </c>
      <c r="D34" s="21">
        <v>0.19736842105263158</v>
      </c>
      <c r="E34" s="21">
        <v>0.144230769230769</v>
      </c>
    </row>
    <row r="35" spans="1:8" ht="15" customHeight="1" x14ac:dyDescent="0.25">
      <c r="A35" s="20" t="s">
        <v>121</v>
      </c>
      <c r="B35" s="21">
        <v>0.18316831683168316</v>
      </c>
      <c r="C35" s="21">
        <v>0.14814814814814814</v>
      </c>
      <c r="D35" s="21">
        <v>0.17266187050359713</v>
      </c>
      <c r="E35" s="21">
        <v>0.15151515151515099</v>
      </c>
    </row>
    <row r="36" spans="1:8" ht="15" customHeight="1" x14ac:dyDescent="0.25">
      <c r="A36" s="20" t="s">
        <v>122</v>
      </c>
      <c r="B36" s="21">
        <v>0.17823639774859287</v>
      </c>
      <c r="C36" s="21">
        <v>0.15819209039548024</v>
      </c>
      <c r="D36" s="21">
        <v>0.20161290322580644</v>
      </c>
      <c r="E36" s="21">
        <v>0.15116279069767399</v>
      </c>
    </row>
    <row r="37" spans="1:8" ht="15" customHeight="1" x14ac:dyDescent="0.25">
      <c r="A37" s="20" t="s">
        <v>123</v>
      </c>
      <c r="B37" s="21">
        <v>0.18390804597701149</v>
      </c>
      <c r="C37" s="21">
        <v>0.16470588235294117</v>
      </c>
      <c r="D37" s="21">
        <v>0.19026548672566371</v>
      </c>
      <c r="E37" s="21">
        <v>0.15116279069767399</v>
      </c>
    </row>
    <row r="38" spans="1:8" ht="15" customHeight="1" x14ac:dyDescent="0.25">
      <c r="A38" s="20" t="s">
        <v>124</v>
      </c>
      <c r="B38" s="21">
        <v>0.18502202643171806</v>
      </c>
      <c r="C38" s="21">
        <v>0.16030534351145037</v>
      </c>
      <c r="D38" s="21">
        <v>0.18860510805500982</v>
      </c>
      <c r="E38" s="21">
        <v>0.126436781609195</v>
      </c>
    </row>
    <row r="39" spans="1:8" x14ac:dyDescent="0.25">
      <c r="B39" s="30"/>
      <c r="C39" s="30"/>
      <c r="D39" s="30"/>
      <c r="E39" s="30"/>
    </row>
    <row r="40" spans="1:8" ht="15.6" x14ac:dyDescent="0.3">
      <c r="A40" s="25" t="s">
        <v>193</v>
      </c>
      <c r="B40" s="30"/>
      <c r="C40" s="30"/>
      <c r="D40" s="30"/>
      <c r="E40" s="30"/>
      <c r="F40" s="30"/>
      <c r="G40" s="30"/>
      <c r="H40" s="30"/>
    </row>
    <row r="41" spans="1:8" x14ac:dyDescent="0.25">
      <c r="A41" s="17" t="s">
        <v>163</v>
      </c>
      <c r="B41" s="30"/>
      <c r="C41" s="30"/>
      <c r="D41" s="30"/>
      <c r="E41" s="30"/>
      <c r="F41" s="30"/>
      <c r="G41" s="30"/>
      <c r="H41" s="30"/>
    </row>
    <row r="42" spans="1:8" x14ac:dyDescent="0.25">
      <c r="A42" s="17" t="s">
        <v>164</v>
      </c>
      <c r="B42" s="30"/>
      <c r="C42" s="30"/>
      <c r="D42" s="30"/>
      <c r="E42" s="30"/>
      <c r="F42" s="30"/>
      <c r="G42" s="30"/>
      <c r="H42" s="30"/>
    </row>
    <row r="45" spans="1:8" x14ac:dyDescent="0.25">
      <c r="A45" s="17" t="s">
        <v>165</v>
      </c>
    </row>
  </sheetData>
  <pageMargins left="0.7" right="0.7" top="0.75" bottom="0.75" header="0.3" footer="0.3"/>
  <pageSetup scale="68" fitToHeight="0" orientation="landscape"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6592C8-B128-46A8-94B5-3CC85C25AF1F}">
  <sheetPr>
    <pageSetUpPr fitToPage="1"/>
  </sheetPr>
  <dimension ref="A1:I117"/>
  <sheetViews>
    <sheetView showGridLines="0" zoomScaleNormal="100" workbookViewId="0"/>
  </sheetViews>
  <sheetFormatPr defaultColWidth="8.81640625" defaultRowHeight="15" x14ac:dyDescent="0.25"/>
  <cols>
    <col min="1" max="1" width="14.08984375" style="17" customWidth="1"/>
    <col min="2" max="2" width="45.6328125" style="17" customWidth="1"/>
    <col min="3" max="10" width="14.08984375" style="17" customWidth="1"/>
    <col min="11" max="16384" width="8.81640625" style="17"/>
  </cols>
  <sheetData>
    <row r="1" spans="1:9" ht="17.399999999999999" x14ac:dyDescent="0.3">
      <c r="A1" s="16" t="s">
        <v>20</v>
      </c>
    </row>
    <row r="2" spans="1:9" ht="17.399999999999999" x14ac:dyDescent="0.3">
      <c r="A2" s="16" t="s">
        <v>103</v>
      </c>
    </row>
    <row r="3" spans="1:9" ht="17.399999999999999" x14ac:dyDescent="0.3">
      <c r="A3" s="76" t="s">
        <v>2</v>
      </c>
    </row>
    <row r="5" spans="1:9" ht="15.6" x14ac:dyDescent="0.3">
      <c r="A5" s="18" t="s">
        <v>294</v>
      </c>
    </row>
    <row r="6" spans="1:9" ht="100.2" customHeight="1" x14ac:dyDescent="0.3">
      <c r="A6" s="19" t="s">
        <v>135</v>
      </c>
      <c r="B6" s="19" t="s">
        <v>136</v>
      </c>
      <c r="C6" s="19" t="s">
        <v>137</v>
      </c>
      <c r="D6" s="19" t="s">
        <v>138</v>
      </c>
      <c r="E6" s="19" t="s">
        <v>139</v>
      </c>
      <c r="F6" s="19" t="s">
        <v>140</v>
      </c>
      <c r="G6" s="19" t="s">
        <v>141</v>
      </c>
      <c r="H6" s="19" t="s">
        <v>142</v>
      </c>
      <c r="I6" s="19" t="s">
        <v>143</v>
      </c>
    </row>
    <row r="7" spans="1:9" x14ac:dyDescent="0.25">
      <c r="A7" s="20" t="s">
        <v>115</v>
      </c>
      <c r="B7" s="20" t="s">
        <v>145</v>
      </c>
      <c r="C7" s="21">
        <v>2.3643949930458898E-2</v>
      </c>
      <c r="D7" s="33">
        <v>17</v>
      </c>
      <c r="E7" s="22">
        <v>719</v>
      </c>
      <c r="F7" s="34">
        <v>1</v>
      </c>
      <c r="G7" s="34">
        <v>5.5924895688456102</v>
      </c>
      <c r="H7" s="24">
        <v>9347.7894117646993</v>
      </c>
      <c r="I7" s="24">
        <v>158912.41999999899</v>
      </c>
    </row>
    <row r="8" spans="1:9" ht="15" customHeight="1" x14ac:dyDescent="0.25">
      <c r="A8" s="20" t="s">
        <v>116</v>
      </c>
      <c r="B8" s="20" t="s">
        <v>145</v>
      </c>
      <c r="C8" s="21">
        <v>3.31753554502369E-2</v>
      </c>
      <c r="D8" s="33">
        <v>28</v>
      </c>
      <c r="E8" s="22">
        <v>844</v>
      </c>
      <c r="F8" s="34">
        <v>1</v>
      </c>
      <c r="G8" s="34">
        <v>6.2263033175355398</v>
      </c>
      <c r="H8" s="24">
        <v>11889.999642857099</v>
      </c>
      <c r="I8" s="24">
        <v>332919.99</v>
      </c>
    </row>
    <row r="9" spans="1:9" ht="15" customHeight="1" x14ac:dyDescent="0.25">
      <c r="A9" s="20" t="s">
        <v>117</v>
      </c>
      <c r="B9" s="20" t="s">
        <v>145</v>
      </c>
      <c r="C9" s="21">
        <v>3.5236938031591697E-2</v>
      </c>
      <c r="D9" s="33">
        <v>29</v>
      </c>
      <c r="E9" s="22">
        <v>823</v>
      </c>
      <c r="F9" s="34">
        <v>1</v>
      </c>
      <c r="G9" s="34">
        <v>5.74848116646415</v>
      </c>
      <c r="H9" s="24">
        <v>9315.5682758620696</v>
      </c>
      <c r="I9" s="24">
        <v>270151.48</v>
      </c>
    </row>
    <row r="10" spans="1:9" ht="15" customHeight="1" x14ac:dyDescent="0.25">
      <c r="A10" s="20" t="s">
        <v>118</v>
      </c>
      <c r="B10" s="20" t="s">
        <v>145</v>
      </c>
      <c r="C10" s="21">
        <v>2.5032938076416301E-2</v>
      </c>
      <c r="D10" s="33">
        <v>19</v>
      </c>
      <c r="E10" s="22">
        <v>759</v>
      </c>
      <c r="F10" s="34">
        <v>1</v>
      </c>
      <c r="G10" s="34">
        <v>6.2397891963109302</v>
      </c>
      <c r="H10" s="24">
        <v>10174.1552631578</v>
      </c>
      <c r="I10" s="24">
        <v>193308.94999999899</v>
      </c>
    </row>
    <row r="11" spans="1:9" ht="15" customHeight="1" x14ac:dyDescent="0.25">
      <c r="A11" s="20" t="s">
        <v>119</v>
      </c>
      <c r="B11" s="20" t="s">
        <v>145</v>
      </c>
      <c r="C11" s="21">
        <v>4.7745358090185597E-2</v>
      </c>
      <c r="D11" s="33">
        <v>36</v>
      </c>
      <c r="E11" s="22">
        <v>754</v>
      </c>
      <c r="F11" s="34">
        <v>1</v>
      </c>
      <c r="G11" s="34">
        <v>6.0517241379310303</v>
      </c>
      <c r="H11" s="24">
        <v>10658.770277777699</v>
      </c>
      <c r="I11" s="24">
        <v>383715.73</v>
      </c>
    </row>
    <row r="12" spans="1:9" ht="15" customHeight="1" x14ac:dyDescent="0.25">
      <c r="A12" s="20" t="s">
        <v>120</v>
      </c>
      <c r="B12" s="20" t="s">
        <v>145</v>
      </c>
      <c r="C12" s="21">
        <v>2.2368421052631499E-2</v>
      </c>
      <c r="D12" s="33">
        <v>17</v>
      </c>
      <c r="E12" s="22">
        <v>760</v>
      </c>
      <c r="F12" s="34">
        <v>1</v>
      </c>
      <c r="G12" s="34">
        <v>6.47763157894736</v>
      </c>
      <c r="H12" s="24">
        <v>9547.1905882352894</v>
      </c>
      <c r="I12" s="24">
        <v>162302.24</v>
      </c>
    </row>
    <row r="13" spans="1:9" ht="15" customHeight="1" x14ac:dyDescent="0.25">
      <c r="A13" s="20" t="s">
        <v>121</v>
      </c>
      <c r="B13" s="20" t="s">
        <v>145</v>
      </c>
      <c r="C13" s="21">
        <v>4.3984476067270302E-2</v>
      </c>
      <c r="D13" s="33">
        <v>34</v>
      </c>
      <c r="E13" s="22">
        <v>773</v>
      </c>
      <c r="F13" s="34">
        <v>1</v>
      </c>
      <c r="G13" s="34">
        <v>5.7503234152651999</v>
      </c>
      <c r="H13" s="24">
        <v>9730.1470588235297</v>
      </c>
      <c r="I13" s="24">
        <v>330825</v>
      </c>
    </row>
    <row r="14" spans="1:9" ht="15" customHeight="1" x14ac:dyDescent="0.25">
      <c r="A14" s="20" t="s">
        <v>122</v>
      </c>
      <c r="B14" s="20" t="s">
        <v>145</v>
      </c>
      <c r="C14" s="21">
        <v>4.1379310344827502E-2</v>
      </c>
      <c r="D14" s="33">
        <v>30</v>
      </c>
      <c r="E14" s="22">
        <v>725</v>
      </c>
      <c r="F14" s="34">
        <v>1</v>
      </c>
      <c r="G14" s="34">
        <v>6.1972413793103396</v>
      </c>
      <c r="H14" s="24">
        <v>10372.7716666666</v>
      </c>
      <c r="I14" s="24">
        <v>311183.14999999898</v>
      </c>
    </row>
    <row r="15" spans="1:9" ht="15" customHeight="1" x14ac:dyDescent="0.25">
      <c r="A15" s="20" t="s">
        <v>123</v>
      </c>
      <c r="B15" s="20" t="s">
        <v>145</v>
      </c>
      <c r="C15" s="21">
        <v>4.36681222707423E-2</v>
      </c>
      <c r="D15" s="33">
        <v>30</v>
      </c>
      <c r="E15" s="22">
        <v>687</v>
      </c>
      <c r="F15" s="34">
        <v>1</v>
      </c>
      <c r="G15" s="34">
        <v>6.3245997088791803</v>
      </c>
      <c r="H15" s="24">
        <v>10271.707333333299</v>
      </c>
      <c r="I15" s="24">
        <v>308151.21999999997</v>
      </c>
    </row>
    <row r="16" spans="1:9" ht="15" customHeight="1" x14ac:dyDescent="0.25">
      <c r="A16" s="20" t="s">
        <v>124</v>
      </c>
      <c r="B16" s="20" t="s">
        <v>145</v>
      </c>
      <c r="C16" s="21">
        <v>3.6363636363636299E-2</v>
      </c>
      <c r="D16" s="33">
        <v>24</v>
      </c>
      <c r="E16" s="22">
        <v>660</v>
      </c>
      <c r="F16" s="34">
        <v>1</v>
      </c>
      <c r="G16" s="34">
        <v>5.6969696969696901</v>
      </c>
      <c r="H16" s="24">
        <v>8899.8029166666602</v>
      </c>
      <c r="I16" s="24">
        <v>213595.27</v>
      </c>
    </row>
    <row r="18" spans="1:5" ht="15.6" x14ac:dyDescent="0.3">
      <c r="A18" s="25" t="s">
        <v>185</v>
      </c>
    </row>
    <row r="19" spans="1:5" ht="15.6" x14ac:dyDescent="0.3">
      <c r="A19" s="18" t="s">
        <v>147</v>
      </c>
    </row>
    <row r="20" spans="1:5" s="25" customFormat="1" x14ac:dyDescent="0.25">
      <c r="A20" s="25" t="s">
        <v>295</v>
      </c>
    </row>
    <row r="21" spans="1:5" s="25" customFormat="1" x14ac:dyDescent="0.25">
      <c r="A21" s="25" t="s">
        <v>296</v>
      </c>
    </row>
    <row r="22" spans="1:5" s="25" customFormat="1" x14ac:dyDescent="0.25">
      <c r="A22" s="25" t="s">
        <v>288</v>
      </c>
    </row>
    <row r="23" spans="1:5" s="25" customFormat="1" x14ac:dyDescent="0.25">
      <c r="A23" s="25" t="s">
        <v>297</v>
      </c>
    </row>
    <row r="24" spans="1:5" s="25" customFormat="1" x14ac:dyDescent="0.25">
      <c r="A24" s="25" t="s">
        <v>298</v>
      </c>
    </row>
    <row r="25" spans="1:5" s="25" customFormat="1" x14ac:dyDescent="0.25">
      <c r="A25" s="25" t="s">
        <v>299</v>
      </c>
    </row>
    <row r="26" spans="1:5" x14ac:dyDescent="0.25">
      <c r="A26" s="17" t="s">
        <v>300</v>
      </c>
    </row>
    <row r="27" spans="1:5" x14ac:dyDescent="0.25">
      <c r="A27" s="17" t="s">
        <v>301</v>
      </c>
    </row>
    <row r="29" spans="1:5" x14ac:dyDescent="0.25">
      <c r="A29" s="27"/>
    </row>
    <row r="30" spans="1:5" ht="15.6" x14ac:dyDescent="0.3">
      <c r="A30" s="18" t="s">
        <v>302</v>
      </c>
    </row>
    <row r="31" spans="1:5" ht="75" customHeight="1" x14ac:dyDescent="0.3">
      <c r="A31" s="19" t="s">
        <v>135</v>
      </c>
      <c r="B31" s="28" t="s">
        <v>156</v>
      </c>
      <c r="C31" s="19" t="s">
        <v>157</v>
      </c>
      <c r="D31" s="19" t="s">
        <v>158</v>
      </c>
      <c r="E31" s="19" t="s">
        <v>137</v>
      </c>
    </row>
    <row r="32" spans="1:5" x14ac:dyDescent="0.25">
      <c r="A32" s="20" t="s">
        <v>115</v>
      </c>
      <c r="B32" s="21">
        <v>0.10902255639097744</v>
      </c>
      <c r="C32" s="21">
        <v>0.10902255639097744</v>
      </c>
      <c r="D32" s="21">
        <v>9.2672413793103453E-2</v>
      </c>
      <c r="E32" s="21">
        <v>2.3643949930458898E-2</v>
      </c>
    </row>
    <row r="33" spans="1:5" ht="15" customHeight="1" x14ac:dyDescent="0.25">
      <c r="A33" s="20" t="s">
        <v>116</v>
      </c>
      <c r="B33" s="21">
        <v>0.1111111111111111</v>
      </c>
      <c r="C33" s="21">
        <v>0.1220125786163522</v>
      </c>
      <c r="D33" s="21">
        <v>0.12359550561797752</v>
      </c>
      <c r="E33" s="21">
        <v>3.31753554502369E-2</v>
      </c>
    </row>
    <row r="34" spans="1:5" ht="15" customHeight="1" x14ac:dyDescent="0.25">
      <c r="A34" s="20" t="s">
        <v>117</v>
      </c>
      <c r="B34" s="21">
        <v>0.10319767441860465</v>
      </c>
      <c r="C34" s="21">
        <v>9.8104793756967665E-2</v>
      </c>
      <c r="D34" s="21">
        <v>0.11764705882352941</v>
      </c>
      <c r="E34" s="21">
        <v>3.5236938031591697E-2</v>
      </c>
    </row>
    <row r="35" spans="1:5" ht="15" customHeight="1" x14ac:dyDescent="0.25">
      <c r="A35" s="20" t="s">
        <v>118</v>
      </c>
      <c r="B35" s="21">
        <v>9.8113207547169817E-2</v>
      </c>
      <c r="C35" s="21">
        <v>9.2592592592592587E-2</v>
      </c>
      <c r="D35" s="21">
        <v>9.9173553719008267E-2</v>
      </c>
      <c r="E35" s="21">
        <v>2.5032938076416301E-2</v>
      </c>
    </row>
    <row r="36" spans="1:5" ht="15" customHeight="1" x14ac:dyDescent="0.25">
      <c r="A36" s="20" t="s">
        <v>119</v>
      </c>
      <c r="B36" s="21">
        <v>0.1044776119402985</v>
      </c>
      <c r="C36" s="21">
        <v>9.7852028639618144E-2</v>
      </c>
      <c r="D36" s="21">
        <v>0.12890625</v>
      </c>
      <c r="E36" s="21">
        <v>4.7745358090185597E-2</v>
      </c>
    </row>
    <row r="37" spans="1:5" ht="15" customHeight="1" x14ac:dyDescent="0.25">
      <c r="A37" s="20" t="s">
        <v>120</v>
      </c>
      <c r="B37" s="21">
        <v>0.10191082802547771</v>
      </c>
      <c r="C37" s="21">
        <v>9.9829351535836178E-2</v>
      </c>
      <c r="D37" s="21">
        <v>0.11206896551724138</v>
      </c>
      <c r="E37" s="21">
        <v>2.2368421052631499E-2</v>
      </c>
    </row>
    <row r="38" spans="1:5" ht="15" customHeight="1" x14ac:dyDescent="0.25">
      <c r="A38" s="20" t="s">
        <v>121</v>
      </c>
      <c r="B38" s="21">
        <v>9.9415204678362568E-2</v>
      </c>
      <c r="C38" s="21">
        <v>0.10169491525423729</v>
      </c>
      <c r="D38" s="21">
        <v>0.12</v>
      </c>
      <c r="E38" s="21">
        <v>4.3984476067270302E-2</v>
      </c>
    </row>
    <row r="39" spans="1:5" ht="15" customHeight="1" x14ac:dyDescent="0.25">
      <c r="A39" s="20" t="s">
        <v>122</v>
      </c>
      <c r="B39" s="21">
        <v>9.0016366612111293E-2</v>
      </c>
      <c r="C39" s="21">
        <v>9.1269841269841265E-2</v>
      </c>
      <c r="D39" s="21">
        <v>9.9358974358974353E-2</v>
      </c>
      <c r="E39" s="21">
        <v>4.1379310344827502E-2</v>
      </c>
    </row>
    <row r="40" spans="1:5" ht="15" customHeight="1" x14ac:dyDescent="0.25">
      <c r="A40" s="20" t="s">
        <v>123</v>
      </c>
      <c r="B40" s="21">
        <v>9.86328125E-2</v>
      </c>
      <c r="C40" s="21">
        <v>0.10387323943661972</v>
      </c>
      <c r="D40" s="21">
        <v>0.10859728506787331</v>
      </c>
      <c r="E40" s="21">
        <v>4.36681222707423E-2</v>
      </c>
    </row>
    <row r="41" spans="1:5" ht="15" customHeight="1" x14ac:dyDescent="0.25">
      <c r="A41" s="20" t="s">
        <v>124</v>
      </c>
      <c r="B41" s="21">
        <v>9.8901098901098897E-2</v>
      </c>
      <c r="C41" s="21">
        <v>0.10358565737051793</v>
      </c>
      <c r="D41" s="21">
        <v>0.10057471264367816</v>
      </c>
      <c r="E41" s="21">
        <v>3.6363636363636299E-2</v>
      </c>
    </row>
    <row r="42" spans="1:5" x14ac:dyDescent="0.25">
      <c r="B42" s="30"/>
      <c r="C42" s="30"/>
      <c r="D42" s="30"/>
      <c r="E42" s="30"/>
    </row>
    <row r="43" spans="1:5" ht="15.6" x14ac:dyDescent="0.3">
      <c r="A43" s="25" t="s">
        <v>182</v>
      </c>
    </row>
    <row r="44" spans="1:5" x14ac:dyDescent="0.25">
      <c r="A44" s="17" t="s">
        <v>163</v>
      </c>
    </row>
    <row r="45" spans="1:5" x14ac:dyDescent="0.25">
      <c r="A45" s="17" t="s">
        <v>164</v>
      </c>
    </row>
    <row r="48" spans="1:5" x14ac:dyDescent="0.25">
      <c r="A48" s="17" t="s">
        <v>165</v>
      </c>
    </row>
    <row r="80" spans="1:1" ht="15.6" x14ac:dyDescent="0.3">
      <c r="A80" s="18" t="s">
        <v>303</v>
      </c>
    </row>
    <row r="81" spans="1:6" ht="93.6" x14ac:dyDescent="0.25">
      <c r="A81" s="35" t="s">
        <v>304</v>
      </c>
      <c r="B81" s="35" t="s">
        <v>305</v>
      </c>
      <c r="C81" s="35" t="s">
        <v>306</v>
      </c>
      <c r="D81" s="35" t="s">
        <v>307</v>
      </c>
      <c r="E81" s="35" t="s">
        <v>308</v>
      </c>
      <c r="F81" s="35" t="s">
        <v>309</v>
      </c>
    </row>
    <row r="82" spans="1:6" ht="30" x14ac:dyDescent="0.25">
      <c r="A82" s="36" t="s">
        <v>310</v>
      </c>
      <c r="B82" s="37" t="s">
        <v>311</v>
      </c>
      <c r="C82" s="38">
        <v>24</v>
      </c>
      <c r="D82" s="38">
        <v>428</v>
      </c>
      <c r="E82" s="84">
        <v>5.6074765999999998E-2</v>
      </c>
      <c r="F82" s="40">
        <v>7.7096774193547999</v>
      </c>
    </row>
    <row r="83" spans="1:6" ht="30" x14ac:dyDescent="0.25">
      <c r="A83" s="83" t="s">
        <v>312</v>
      </c>
      <c r="B83" s="37" t="s">
        <v>313</v>
      </c>
      <c r="C83" s="38">
        <v>23</v>
      </c>
      <c r="D83" s="38">
        <v>302</v>
      </c>
      <c r="E83" s="39">
        <v>7.6158900000000002E-2</v>
      </c>
      <c r="F83" s="40">
        <v>6.0709677419354797</v>
      </c>
    </row>
    <row r="84" spans="1:6" ht="30" x14ac:dyDescent="0.25">
      <c r="A84" s="83" t="s">
        <v>314</v>
      </c>
      <c r="B84" s="37" t="s">
        <v>315</v>
      </c>
      <c r="C84" s="38">
        <v>18</v>
      </c>
      <c r="D84" s="38">
        <v>256</v>
      </c>
      <c r="E84" s="39">
        <v>7.03125E-2</v>
      </c>
      <c r="F84" s="40">
        <v>3.7096774193547999</v>
      </c>
    </row>
    <row r="85" spans="1:6" ht="30" x14ac:dyDescent="0.25">
      <c r="A85" s="83" t="s">
        <v>316</v>
      </c>
      <c r="B85" s="37" t="s">
        <v>317</v>
      </c>
      <c r="C85" s="38">
        <v>14</v>
      </c>
      <c r="D85" s="38">
        <v>248</v>
      </c>
      <c r="E85" s="39">
        <v>5.6451612903225805E-2</v>
      </c>
      <c r="F85" s="40">
        <v>6.0709677419354797</v>
      </c>
    </row>
    <row r="86" spans="1:6" ht="15.6" x14ac:dyDescent="0.25">
      <c r="A86" s="41" t="s">
        <v>318</v>
      </c>
      <c r="B86" s="42"/>
      <c r="C86" s="38">
        <v>79</v>
      </c>
      <c r="D86" s="38">
        <v>1234</v>
      </c>
      <c r="E86" s="39">
        <v>5.6451612903225805E-2</v>
      </c>
      <c r="F86" s="40">
        <v>5.9</v>
      </c>
    </row>
    <row r="87" spans="1:6" ht="15.6" x14ac:dyDescent="0.25">
      <c r="A87" s="41" t="s">
        <v>319</v>
      </c>
      <c r="B87" s="42"/>
      <c r="C87" s="38">
        <v>118</v>
      </c>
      <c r="D87" s="38">
        <v>2845</v>
      </c>
      <c r="E87" s="39">
        <v>4.1476264674999999E-2</v>
      </c>
      <c r="F87" s="40">
        <v>6</v>
      </c>
    </row>
    <row r="88" spans="1:6" x14ac:dyDescent="0.25">
      <c r="A88" s="43" t="s">
        <v>320</v>
      </c>
    </row>
    <row r="89" spans="1:6" ht="15.6" x14ac:dyDescent="0.25">
      <c r="A89" s="43" t="s">
        <v>321</v>
      </c>
    </row>
    <row r="90" spans="1:6" x14ac:dyDescent="0.25">
      <c r="A90" s="43"/>
    </row>
    <row r="91" spans="1:6" x14ac:dyDescent="0.25">
      <c r="A91" s="43"/>
    </row>
    <row r="92" spans="1:6" ht="15.6" x14ac:dyDescent="0.3">
      <c r="A92" s="18" t="s">
        <v>322</v>
      </c>
    </row>
    <row r="93" spans="1:6" ht="93.6" x14ac:dyDescent="0.25">
      <c r="A93" s="35" t="s">
        <v>304</v>
      </c>
      <c r="B93" s="35" t="s">
        <v>305</v>
      </c>
      <c r="C93" s="35" t="s">
        <v>306</v>
      </c>
      <c r="D93" s="35" t="s">
        <v>307</v>
      </c>
      <c r="E93" s="35" t="s">
        <v>308</v>
      </c>
      <c r="F93" s="35" t="s">
        <v>323</v>
      </c>
    </row>
    <row r="94" spans="1:6" ht="30" x14ac:dyDescent="0.25">
      <c r="A94" s="83" t="s">
        <v>310</v>
      </c>
      <c r="B94" s="37" t="s">
        <v>311</v>
      </c>
      <c r="C94" s="38">
        <v>840</v>
      </c>
      <c r="D94" s="38">
        <v>55716</v>
      </c>
      <c r="E94" s="39">
        <v>1.5076459185871204E-2</v>
      </c>
      <c r="F94" s="40">
        <v>7.4202204034747652</v>
      </c>
    </row>
    <row r="95" spans="1:6" x14ac:dyDescent="0.25">
      <c r="A95" s="83" t="s">
        <v>324</v>
      </c>
      <c r="B95" s="37" t="s">
        <v>325</v>
      </c>
      <c r="C95" s="38">
        <v>812</v>
      </c>
      <c r="D95" s="38">
        <v>33931</v>
      </c>
      <c r="E95" s="39">
        <v>2.3930918628982348E-2</v>
      </c>
      <c r="F95" s="40">
        <v>5.6574518876543571</v>
      </c>
    </row>
    <row r="96" spans="1:6" ht="45" x14ac:dyDescent="0.25">
      <c r="A96" s="83" t="s">
        <v>326</v>
      </c>
      <c r="B96" s="37" t="s">
        <v>327</v>
      </c>
      <c r="C96" s="38">
        <v>577</v>
      </c>
      <c r="D96" s="38">
        <v>10461</v>
      </c>
      <c r="E96" s="39">
        <v>5.5157250740846958E-2</v>
      </c>
      <c r="F96" s="40">
        <v>3.915113277889303</v>
      </c>
    </row>
    <row r="97" spans="1:6" ht="30" x14ac:dyDescent="0.25">
      <c r="A97" s="83" t="s">
        <v>328</v>
      </c>
      <c r="B97" s="37" t="s">
        <v>329</v>
      </c>
      <c r="C97" s="38">
        <v>553</v>
      </c>
      <c r="D97" s="38">
        <v>6601</v>
      </c>
      <c r="E97" s="39">
        <v>8.3775185577942737E-2</v>
      </c>
      <c r="F97" s="40">
        <v>3.4006968641114983</v>
      </c>
    </row>
    <row r="98" spans="1:6" ht="30" x14ac:dyDescent="0.25">
      <c r="A98" s="83" t="s">
        <v>316</v>
      </c>
      <c r="B98" s="37" t="s">
        <v>317</v>
      </c>
      <c r="C98" s="38">
        <v>469</v>
      </c>
      <c r="D98" s="38">
        <v>11370</v>
      </c>
      <c r="E98" s="39">
        <v>4.1248900615655233E-2</v>
      </c>
      <c r="F98" s="40">
        <v>4.1536499560246263</v>
      </c>
    </row>
    <row r="99" spans="1:6" ht="45" x14ac:dyDescent="0.25">
      <c r="A99" s="83" t="s">
        <v>330</v>
      </c>
      <c r="B99" s="37" t="s">
        <v>331</v>
      </c>
      <c r="C99" s="38">
        <v>463</v>
      </c>
      <c r="D99" s="38">
        <v>6923</v>
      </c>
      <c r="E99" s="39">
        <v>6.6878520872454134E-2</v>
      </c>
      <c r="F99" s="40">
        <v>4.0118445760508452</v>
      </c>
    </row>
    <row r="100" spans="1:6" ht="30" x14ac:dyDescent="0.25">
      <c r="A100" s="83" t="s">
        <v>332</v>
      </c>
      <c r="B100" s="37" t="s">
        <v>333</v>
      </c>
      <c r="C100" s="38">
        <v>459</v>
      </c>
      <c r="D100" s="38">
        <v>2801</v>
      </c>
      <c r="E100" s="39">
        <v>0.16387004641199571</v>
      </c>
      <c r="F100" s="40">
        <v>2.5555158871831489</v>
      </c>
    </row>
    <row r="101" spans="1:6" ht="30" x14ac:dyDescent="0.25">
      <c r="A101" s="83" t="s">
        <v>334</v>
      </c>
      <c r="B101" s="37" t="s">
        <v>335</v>
      </c>
      <c r="C101" s="38">
        <v>434</v>
      </c>
      <c r="D101" s="38">
        <v>7265</v>
      </c>
      <c r="E101" s="39">
        <v>5.9738472126634551E-2</v>
      </c>
      <c r="F101" s="40">
        <v>4.1617343427391607</v>
      </c>
    </row>
    <row r="102" spans="1:6" x14ac:dyDescent="0.25">
      <c r="A102" s="83" t="s">
        <v>336</v>
      </c>
      <c r="B102" s="37" t="s">
        <v>337</v>
      </c>
      <c r="C102" s="38">
        <v>384</v>
      </c>
      <c r="D102" s="38">
        <v>10285</v>
      </c>
      <c r="E102" s="39">
        <v>3.7335926105979585E-2</v>
      </c>
      <c r="F102" s="40">
        <v>5.7158969372873116</v>
      </c>
    </row>
    <row r="103" spans="1:6" x14ac:dyDescent="0.25">
      <c r="A103" s="83" t="s">
        <v>338</v>
      </c>
      <c r="B103" s="37" t="s">
        <v>339</v>
      </c>
      <c r="C103" s="38">
        <v>375</v>
      </c>
      <c r="D103" s="38">
        <v>6599</v>
      </c>
      <c r="E103" s="39">
        <v>5.6826791938172451E-2</v>
      </c>
      <c r="F103" s="40">
        <v>4.0481891195635704</v>
      </c>
    </row>
    <row r="104" spans="1:6" x14ac:dyDescent="0.25">
      <c r="A104" s="83" t="s">
        <v>340</v>
      </c>
      <c r="B104" s="37" t="s">
        <v>341</v>
      </c>
      <c r="C104" s="38">
        <v>306</v>
      </c>
      <c r="D104" s="38">
        <v>2860</v>
      </c>
      <c r="E104" s="39">
        <v>0.106993006993007</v>
      </c>
      <c r="F104" s="40">
        <v>3.1520979020979021</v>
      </c>
    </row>
    <row r="105" spans="1:6" x14ac:dyDescent="0.25">
      <c r="A105" s="83" t="s">
        <v>342</v>
      </c>
      <c r="B105" s="37" t="s">
        <v>343</v>
      </c>
      <c r="C105" s="38">
        <v>290</v>
      </c>
      <c r="D105" s="38">
        <v>6605</v>
      </c>
      <c r="E105" s="39">
        <v>4.3906131718395157E-2</v>
      </c>
      <c r="F105" s="40">
        <v>3.9644208932626799</v>
      </c>
    </row>
    <row r="106" spans="1:6" x14ac:dyDescent="0.25">
      <c r="A106" s="83" t="s">
        <v>344</v>
      </c>
      <c r="B106" s="37" t="s">
        <v>345</v>
      </c>
      <c r="C106" s="38">
        <v>287</v>
      </c>
      <c r="D106" s="38">
        <v>15446</v>
      </c>
      <c r="E106" s="39">
        <v>1.8580862359186844E-2</v>
      </c>
      <c r="F106" s="40">
        <v>5.5602097630454486</v>
      </c>
    </row>
    <row r="107" spans="1:6" ht="30" x14ac:dyDescent="0.25">
      <c r="A107" s="83" t="s">
        <v>312</v>
      </c>
      <c r="B107" s="37" t="s">
        <v>313</v>
      </c>
      <c r="C107" s="38">
        <v>277</v>
      </c>
      <c r="D107" s="38">
        <v>2863</v>
      </c>
      <c r="E107" s="39">
        <v>9.6751659098847365E-2</v>
      </c>
      <c r="F107" s="40">
        <v>3.6444289207125391</v>
      </c>
    </row>
    <row r="108" spans="1:6" x14ac:dyDescent="0.25">
      <c r="A108" s="83" t="s">
        <v>346</v>
      </c>
      <c r="B108" s="37" t="s">
        <v>347</v>
      </c>
      <c r="C108" s="38">
        <v>275</v>
      </c>
      <c r="D108" s="38">
        <v>8526</v>
      </c>
      <c r="E108" s="39">
        <v>3.2254281022753926E-2</v>
      </c>
      <c r="F108" s="40">
        <v>4.2549847525216986</v>
      </c>
    </row>
    <row r="109" spans="1:6" x14ac:dyDescent="0.25">
      <c r="A109" s="83" t="s">
        <v>348</v>
      </c>
      <c r="B109" s="37" t="s">
        <v>349</v>
      </c>
      <c r="C109" s="38">
        <v>270</v>
      </c>
      <c r="D109" s="38">
        <v>8846</v>
      </c>
      <c r="E109" s="39">
        <v>3.0522269952520914E-2</v>
      </c>
      <c r="F109" s="40">
        <v>4.4582862310648883</v>
      </c>
    </row>
    <row r="110" spans="1:6" ht="30" x14ac:dyDescent="0.25">
      <c r="A110" s="83" t="s">
        <v>350</v>
      </c>
      <c r="B110" s="37" t="s">
        <v>351</v>
      </c>
      <c r="C110" s="38">
        <v>269</v>
      </c>
      <c r="D110" s="38">
        <v>1715</v>
      </c>
      <c r="E110" s="39">
        <v>0.15685131195335278</v>
      </c>
      <c r="F110" s="40">
        <v>2.7195335276967931</v>
      </c>
    </row>
    <row r="111" spans="1:6" x14ac:dyDescent="0.25">
      <c r="A111" s="83" t="s">
        <v>352</v>
      </c>
      <c r="B111" s="37" t="s">
        <v>353</v>
      </c>
      <c r="C111" s="38">
        <v>251</v>
      </c>
      <c r="D111" s="38">
        <v>7124</v>
      </c>
      <c r="E111" s="39">
        <v>3.523301516002246E-2</v>
      </c>
      <c r="F111" s="40">
        <v>4.3879842784952272</v>
      </c>
    </row>
    <row r="112" spans="1:6" ht="30" x14ac:dyDescent="0.25">
      <c r="A112" s="83" t="s">
        <v>314</v>
      </c>
      <c r="B112" s="37" t="s">
        <v>315</v>
      </c>
      <c r="C112" s="38">
        <v>231</v>
      </c>
      <c r="D112" s="38">
        <v>2834</v>
      </c>
      <c r="E112" s="39">
        <v>8.151023288637968E-2</v>
      </c>
      <c r="F112" s="40">
        <v>3.5906845448129854</v>
      </c>
    </row>
    <row r="113" spans="1:6" ht="45" x14ac:dyDescent="0.25">
      <c r="A113" s="83" t="s">
        <v>354</v>
      </c>
      <c r="B113" s="37" t="s">
        <v>355</v>
      </c>
      <c r="C113" s="38">
        <v>227</v>
      </c>
      <c r="D113" s="38">
        <v>7395</v>
      </c>
      <c r="E113" s="39">
        <v>3.0696416497633536E-2</v>
      </c>
      <c r="F113" s="40">
        <v>5.9180527383367139</v>
      </c>
    </row>
    <row r="114" spans="1:6" ht="15.6" x14ac:dyDescent="0.25">
      <c r="A114" s="41" t="s">
        <v>318</v>
      </c>
      <c r="B114" s="42"/>
      <c r="C114" s="38">
        <v>8049</v>
      </c>
      <c r="D114" s="38">
        <v>216166</v>
      </c>
      <c r="E114" s="39">
        <v>3.7235272892129197E-2</v>
      </c>
      <c r="F114" s="40">
        <v>5.3837560023315412</v>
      </c>
    </row>
    <row r="115" spans="1:6" ht="15.6" x14ac:dyDescent="0.25">
      <c r="A115" s="41" t="s">
        <v>319</v>
      </c>
      <c r="B115" s="42"/>
      <c r="C115" s="38">
        <v>18161</v>
      </c>
      <c r="D115" s="38">
        <v>528029</v>
      </c>
      <c r="E115" s="39">
        <v>3.439394427200021E-2</v>
      </c>
      <c r="F115" s="40">
        <v>5.7728458096051547</v>
      </c>
    </row>
    <row r="116" spans="1:6" x14ac:dyDescent="0.25">
      <c r="A116" s="43" t="s">
        <v>320</v>
      </c>
    </row>
    <row r="117" spans="1:6" ht="15.6" x14ac:dyDescent="0.25">
      <c r="A117" s="43" t="s">
        <v>321</v>
      </c>
    </row>
  </sheetData>
  <pageMargins left="0.7" right="0.7" top="0.75" bottom="0.75" header="0.3" footer="0.3"/>
  <pageSetup scale="61" fitToHeight="0" orientation="landscape"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65D611-6389-47D0-B7EB-7C16AC2DA69D}">
  <sheetPr>
    <pageSetUpPr fitToPage="1"/>
  </sheetPr>
  <dimension ref="A1:I116"/>
  <sheetViews>
    <sheetView showGridLines="0" zoomScaleNormal="100" workbookViewId="0"/>
  </sheetViews>
  <sheetFormatPr defaultColWidth="8.81640625" defaultRowHeight="15" x14ac:dyDescent="0.25"/>
  <cols>
    <col min="1" max="1" width="14.08984375" style="17" customWidth="1"/>
    <col min="2" max="2" width="45.6328125" style="17" customWidth="1"/>
    <col min="3" max="10" width="14.08984375" style="17" customWidth="1"/>
    <col min="11" max="16384" width="8.81640625" style="17"/>
  </cols>
  <sheetData>
    <row r="1" spans="1:9" ht="17.399999999999999" x14ac:dyDescent="0.3">
      <c r="A1" s="16" t="s">
        <v>20</v>
      </c>
    </row>
    <row r="2" spans="1:9" ht="17.399999999999999" x14ac:dyDescent="0.3">
      <c r="A2" s="16" t="s">
        <v>104</v>
      </c>
    </row>
    <row r="3" spans="1:9" ht="17.399999999999999" x14ac:dyDescent="0.3">
      <c r="A3" s="76" t="s">
        <v>2</v>
      </c>
    </row>
    <row r="5" spans="1:9" ht="15.6" x14ac:dyDescent="0.3">
      <c r="A5" s="18" t="s">
        <v>356</v>
      </c>
    </row>
    <row r="6" spans="1:9" ht="100.2" customHeight="1" x14ac:dyDescent="0.3">
      <c r="A6" s="19" t="s">
        <v>135</v>
      </c>
      <c r="B6" s="19" t="s">
        <v>136</v>
      </c>
      <c r="C6" s="19" t="s">
        <v>137</v>
      </c>
      <c r="D6" s="19" t="s">
        <v>138</v>
      </c>
      <c r="E6" s="19" t="s">
        <v>139</v>
      </c>
      <c r="F6" s="19" t="s">
        <v>140</v>
      </c>
      <c r="G6" s="19" t="s">
        <v>141</v>
      </c>
      <c r="H6" s="19" t="s">
        <v>142</v>
      </c>
      <c r="I6" s="19" t="s">
        <v>143</v>
      </c>
    </row>
    <row r="7" spans="1:9" ht="15.6" x14ac:dyDescent="0.3">
      <c r="A7" s="20" t="s">
        <v>115</v>
      </c>
      <c r="B7" s="20" t="s">
        <v>184</v>
      </c>
      <c r="C7" s="75">
        <v>0.90123456790123457</v>
      </c>
      <c r="D7" s="22">
        <v>73</v>
      </c>
      <c r="E7" s="22">
        <v>81</v>
      </c>
      <c r="F7" s="34">
        <v>1</v>
      </c>
      <c r="G7" s="34">
        <v>1.1481481481481481</v>
      </c>
      <c r="H7" s="24">
        <v>14392.158082191769</v>
      </c>
      <c r="I7" s="24">
        <v>1050627.5399999991</v>
      </c>
    </row>
    <row r="8" spans="1:9" ht="15" customHeight="1" x14ac:dyDescent="0.3">
      <c r="A8" s="20" t="s">
        <v>116</v>
      </c>
      <c r="B8" s="20" t="s">
        <v>184</v>
      </c>
      <c r="C8" s="75">
        <v>0.86153846153846159</v>
      </c>
      <c r="D8" s="22">
        <v>56</v>
      </c>
      <c r="E8" s="22">
        <v>65</v>
      </c>
      <c r="F8" s="34">
        <v>1</v>
      </c>
      <c r="G8" s="34">
        <v>1.3076923076923077</v>
      </c>
      <c r="H8" s="24">
        <v>14508.349107142849</v>
      </c>
      <c r="I8" s="24">
        <v>812467.54999999958</v>
      </c>
    </row>
    <row r="9" spans="1:9" ht="15" customHeight="1" x14ac:dyDescent="0.3">
      <c r="A9" s="20" t="s">
        <v>117</v>
      </c>
      <c r="B9" s="20" t="s">
        <v>184</v>
      </c>
      <c r="C9" s="75">
        <v>0.93023255813953487</v>
      </c>
      <c r="D9" s="22">
        <v>40</v>
      </c>
      <c r="E9" s="22">
        <v>43</v>
      </c>
      <c r="F9" s="34">
        <v>1</v>
      </c>
      <c r="G9" s="34">
        <v>1.1860465116279071</v>
      </c>
      <c r="H9" s="24">
        <v>13762.987750000004</v>
      </c>
      <c r="I9" s="24">
        <v>550519.51000000013</v>
      </c>
    </row>
    <row r="10" spans="1:9" ht="15" customHeight="1" x14ac:dyDescent="0.3">
      <c r="A10" s="20" t="s">
        <v>118</v>
      </c>
      <c r="B10" s="20" t="s">
        <v>184</v>
      </c>
      <c r="C10" s="75">
        <v>0.86567164179104472</v>
      </c>
      <c r="D10" s="22">
        <v>58</v>
      </c>
      <c r="E10" s="22">
        <v>67</v>
      </c>
      <c r="F10" s="34">
        <v>1</v>
      </c>
      <c r="G10" s="34">
        <v>1.2238805970149254</v>
      </c>
      <c r="H10" s="24">
        <v>13757.505344827594</v>
      </c>
      <c r="I10" s="24">
        <v>797935.31000000041</v>
      </c>
    </row>
    <row r="11" spans="1:9" ht="15" customHeight="1" x14ac:dyDescent="0.3">
      <c r="A11" s="20" t="s">
        <v>119</v>
      </c>
      <c r="B11" s="20" t="s">
        <v>184</v>
      </c>
      <c r="C11" s="75">
        <v>0.82456140350877194</v>
      </c>
      <c r="D11" s="22">
        <v>47</v>
      </c>
      <c r="E11" s="22">
        <v>57</v>
      </c>
      <c r="F11" s="34">
        <v>1</v>
      </c>
      <c r="G11" s="34">
        <v>1.3157894736842106</v>
      </c>
      <c r="H11" s="24">
        <v>13785.819574468091</v>
      </c>
      <c r="I11" s="24">
        <v>647933.52000000025</v>
      </c>
    </row>
    <row r="12" spans="1:9" ht="15" customHeight="1" x14ac:dyDescent="0.3">
      <c r="A12" s="20" t="s">
        <v>120</v>
      </c>
      <c r="B12" s="20" t="s">
        <v>184</v>
      </c>
      <c r="C12" s="75">
        <v>0.77272727272727271</v>
      </c>
      <c r="D12" s="22">
        <v>34</v>
      </c>
      <c r="E12" s="22">
        <v>44</v>
      </c>
      <c r="F12" s="34">
        <v>1</v>
      </c>
      <c r="G12" s="34">
        <v>1.3863636363636365</v>
      </c>
      <c r="H12" s="24">
        <v>15285.593823529414</v>
      </c>
      <c r="I12" s="24">
        <v>519710.19000000006</v>
      </c>
    </row>
    <row r="13" spans="1:9" ht="15" customHeight="1" x14ac:dyDescent="0.3">
      <c r="A13" s="20" t="s">
        <v>121</v>
      </c>
      <c r="B13" s="20" t="s">
        <v>184</v>
      </c>
      <c r="C13" s="75">
        <v>0.87878787878787878</v>
      </c>
      <c r="D13" s="22">
        <v>29</v>
      </c>
      <c r="E13" s="22">
        <v>33</v>
      </c>
      <c r="F13" s="34">
        <v>1</v>
      </c>
      <c r="G13" s="34">
        <v>1.2121212121212122</v>
      </c>
      <c r="H13" s="24">
        <v>14643.106206896555</v>
      </c>
      <c r="I13" s="24">
        <v>424650.08000000007</v>
      </c>
    </row>
    <row r="14" spans="1:9" ht="15" customHeight="1" x14ac:dyDescent="0.3">
      <c r="A14" s="20" t="s">
        <v>122</v>
      </c>
      <c r="B14" s="20" t="s">
        <v>184</v>
      </c>
      <c r="C14" s="75">
        <v>0.81081081081081086</v>
      </c>
      <c r="D14" s="22">
        <v>30</v>
      </c>
      <c r="E14" s="22">
        <v>37</v>
      </c>
      <c r="F14" s="34">
        <v>1</v>
      </c>
      <c r="G14" s="34">
        <v>1.3243243243243243</v>
      </c>
      <c r="H14" s="24">
        <v>14574.781666666671</v>
      </c>
      <c r="I14" s="24">
        <v>437243.45000000013</v>
      </c>
    </row>
    <row r="15" spans="1:9" ht="15" customHeight="1" x14ac:dyDescent="0.3">
      <c r="A15" s="20" t="s">
        <v>123</v>
      </c>
      <c r="B15" s="20" t="s">
        <v>184</v>
      </c>
      <c r="C15" s="75">
        <v>0.7567567567567568</v>
      </c>
      <c r="D15" s="22">
        <v>28</v>
      </c>
      <c r="E15" s="22">
        <v>37</v>
      </c>
      <c r="F15" s="34">
        <v>1</v>
      </c>
      <c r="G15" s="34">
        <v>1.4324324324324325</v>
      </c>
      <c r="H15" s="24">
        <v>15995.323571428573</v>
      </c>
      <c r="I15" s="24">
        <v>447869.06000000006</v>
      </c>
    </row>
    <row r="16" spans="1:9" ht="15" customHeight="1" x14ac:dyDescent="0.3">
      <c r="A16" s="20" t="s">
        <v>124</v>
      </c>
      <c r="B16" s="20" t="s">
        <v>184</v>
      </c>
      <c r="C16" s="75">
        <v>0.80645161290322576</v>
      </c>
      <c r="D16" s="22">
        <v>25</v>
      </c>
      <c r="E16" s="22">
        <v>31</v>
      </c>
      <c r="F16" s="34">
        <v>1</v>
      </c>
      <c r="G16" s="34">
        <v>1.3548387096774193</v>
      </c>
      <c r="H16" s="24">
        <v>15413.163200000003</v>
      </c>
      <c r="I16" s="24">
        <v>385329.08000000007</v>
      </c>
    </row>
    <row r="18" spans="1:5" ht="15.6" x14ac:dyDescent="0.3">
      <c r="A18" s="25" t="s">
        <v>185</v>
      </c>
    </row>
    <row r="19" spans="1:5" ht="15.6" x14ac:dyDescent="0.3">
      <c r="A19" s="18" t="s">
        <v>147</v>
      </c>
    </row>
    <row r="20" spans="1:5" s="25" customFormat="1" x14ac:dyDescent="0.25">
      <c r="A20" s="25" t="s">
        <v>295</v>
      </c>
    </row>
    <row r="21" spans="1:5" s="25" customFormat="1" x14ac:dyDescent="0.25">
      <c r="A21" s="25" t="s">
        <v>296</v>
      </c>
    </row>
    <row r="22" spans="1:5" s="25" customFormat="1" x14ac:dyDescent="0.25">
      <c r="A22" s="25" t="s">
        <v>288</v>
      </c>
    </row>
    <row r="23" spans="1:5" s="25" customFormat="1" x14ac:dyDescent="0.25">
      <c r="A23" s="25" t="s">
        <v>297</v>
      </c>
    </row>
    <row r="24" spans="1:5" s="25" customFormat="1" x14ac:dyDescent="0.25">
      <c r="A24" s="25" t="s">
        <v>298</v>
      </c>
    </row>
    <row r="25" spans="1:5" s="25" customFormat="1" x14ac:dyDescent="0.25">
      <c r="A25" s="25" t="s">
        <v>299</v>
      </c>
    </row>
    <row r="26" spans="1:5" x14ac:dyDescent="0.25">
      <c r="A26" s="17" t="s">
        <v>300</v>
      </c>
    </row>
    <row r="27" spans="1:5" x14ac:dyDescent="0.25">
      <c r="A27" s="17" t="s">
        <v>301</v>
      </c>
    </row>
    <row r="29" spans="1:5" x14ac:dyDescent="0.25">
      <c r="A29" s="27"/>
    </row>
    <row r="30" spans="1:5" ht="15.6" x14ac:dyDescent="0.3">
      <c r="A30" s="18" t="s">
        <v>357</v>
      </c>
    </row>
    <row r="31" spans="1:5" ht="75" customHeight="1" x14ac:dyDescent="0.3">
      <c r="A31" s="19" t="s">
        <v>135</v>
      </c>
      <c r="B31" s="28" t="s">
        <v>156</v>
      </c>
      <c r="C31" s="19" t="s">
        <v>157</v>
      </c>
      <c r="D31" s="19" t="s">
        <v>158</v>
      </c>
      <c r="E31" s="19" t="s">
        <v>137</v>
      </c>
    </row>
    <row r="32" spans="1:5" ht="15.6" x14ac:dyDescent="0.3">
      <c r="A32" s="20" t="s">
        <v>115</v>
      </c>
      <c r="B32" s="21">
        <v>0.21978021978021978</v>
      </c>
      <c r="C32" s="21">
        <v>0.18723404255319148</v>
      </c>
      <c r="D32" s="21">
        <v>0.21237458193979933</v>
      </c>
      <c r="E32" s="75">
        <v>0.90123456790123457</v>
      </c>
    </row>
    <row r="33" spans="1:5" ht="15" customHeight="1" x14ac:dyDescent="0.3">
      <c r="A33" s="20" t="s">
        <v>116</v>
      </c>
      <c r="B33" s="21">
        <v>0.21710526315789475</v>
      </c>
      <c r="C33" s="21">
        <v>0.19622641509433963</v>
      </c>
      <c r="D33" s="21">
        <v>0.26506024096385544</v>
      </c>
      <c r="E33" s="75">
        <v>0.86153846153846159</v>
      </c>
    </row>
    <row r="34" spans="1:5" ht="15" customHeight="1" x14ac:dyDescent="0.3">
      <c r="A34" s="20" t="s">
        <v>117</v>
      </c>
      <c r="B34" s="21">
        <v>0.215962441314554</v>
      </c>
      <c r="C34" s="21">
        <v>0.20284697508896798</v>
      </c>
      <c r="D34" s="21">
        <v>0.27272727272727271</v>
      </c>
      <c r="E34" s="75">
        <v>0.93023255813953487</v>
      </c>
    </row>
    <row r="35" spans="1:5" ht="15" customHeight="1" x14ac:dyDescent="0.3">
      <c r="A35" s="20" t="s">
        <v>118</v>
      </c>
      <c r="B35" s="21">
        <v>0.22018348623853212</v>
      </c>
      <c r="C35" s="21">
        <v>0.18357487922705315</v>
      </c>
      <c r="D35" s="21">
        <v>0.22602739726027396</v>
      </c>
      <c r="E35" s="75">
        <v>0.86567164179104472</v>
      </c>
    </row>
    <row r="36" spans="1:5" ht="15" customHeight="1" x14ac:dyDescent="0.3">
      <c r="A36" s="20" t="s">
        <v>119</v>
      </c>
      <c r="B36" s="21">
        <v>0.22203672787979967</v>
      </c>
      <c r="C36" s="21">
        <v>0.18867924528301888</v>
      </c>
      <c r="D36" s="21">
        <v>0.21774193548387097</v>
      </c>
      <c r="E36" s="75">
        <v>0.82456140350877194</v>
      </c>
    </row>
    <row r="37" spans="1:5" ht="15" customHeight="1" x14ac:dyDescent="0.3">
      <c r="A37" s="20" t="s">
        <v>120</v>
      </c>
      <c r="B37" s="21">
        <v>0.21551724137931033</v>
      </c>
      <c r="C37" s="21">
        <v>0.2</v>
      </c>
      <c r="D37" s="21">
        <v>0.18269230769230768</v>
      </c>
      <c r="E37" s="75">
        <v>0.77272727272727271</v>
      </c>
    </row>
    <row r="38" spans="1:5" ht="15" customHeight="1" x14ac:dyDescent="0.3">
      <c r="A38" s="20" t="s">
        <v>121</v>
      </c>
      <c r="B38" s="21">
        <v>0.21531100478468901</v>
      </c>
      <c r="C38" s="21">
        <v>0.17741935483870969</v>
      </c>
      <c r="D38" s="21">
        <v>0.16304347826086957</v>
      </c>
      <c r="E38" s="75">
        <v>0.87878787878787878</v>
      </c>
    </row>
    <row r="39" spans="1:5" ht="15" customHeight="1" x14ac:dyDescent="0.3">
      <c r="A39" s="20" t="s">
        <v>122</v>
      </c>
      <c r="B39" s="21">
        <v>0.21230769230769231</v>
      </c>
      <c r="C39" s="21">
        <v>0.20535714285714285</v>
      </c>
      <c r="D39" s="21">
        <v>0.20472440944881889</v>
      </c>
      <c r="E39" s="75">
        <v>0.81081081081081086</v>
      </c>
    </row>
    <row r="40" spans="1:5" ht="15" customHeight="1" x14ac:dyDescent="0.3">
      <c r="A40" s="20" t="s">
        <v>123</v>
      </c>
      <c r="B40" s="21">
        <v>0.22026431718061673</v>
      </c>
      <c r="C40" s="21">
        <v>0.19675456389452334</v>
      </c>
      <c r="D40" s="21">
        <v>0.17314487632508835</v>
      </c>
      <c r="E40" s="75">
        <v>0.7567567567567568</v>
      </c>
    </row>
    <row r="41" spans="1:5" ht="15" customHeight="1" x14ac:dyDescent="0.3">
      <c r="A41" s="20" t="s">
        <v>124</v>
      </c>
      <c r="B41" s="21">
        <v>0.22315202231520223</v>
      </c>
      <c r="C41" s="21">
        <v>0.20574162679425836</v>
      </c>
      <c r="D41" s="21">
        <v>0.20370370370370369</v>
      </c>
      <c r="E41" s="75">
        <v>0.80645161290322576</v>
      </c>
    </row>
    <row r="42" spans="1:5" x14ac:dyDescent="0.25">
      <c r="B42" s="30"/>
      <c r="C42" s="30"/>
      <c r="D42" s="30"/>
      <c r="E42" s="30"/>
    </row>
    <row r="43" spans="1:5" ht="15.6" x14ac:dyDescent="0.3">
      <c r="A43" s="25" t="s">
        <v>193</v>
      </c>
    </row>
    <row r="44" spans="1:5" x14ac:dyDescent="0.25">
      <c r="A44" s="17" t="s">
        <v>163</v>
      </c>
    </row>
    <row r="45" spans="1:5" x14ac:dyDescent="0.25">
      <c r="A45" s="17" t="s">
        <v>164</v>
      </c>
    </row>
    <row r="48" spans="1:5" x14ac:dyDescent="0.25">
      <c r="A48" s="17" t="s">
        <v>165</v>
      </c>
    </row>
    <row r="80" spans="1:1" ht="15.6" x14ac:dyDescent="0.3">
      <c r="A80" s="18" t="s">
        <v>358</v>
      </c>
    </row>
    <row r="81" spans="1:6" ht="93.6" x14ac:dyDescent="0.25">
      <c r="A81" s="35" t="s">
        <v>304</v>
      </c>
      <c r="B81" s="35" t="s">
        <v>305</v>
      </c>
      <c r="C81" s="35" t="s">
        <v>306</v>
      </c>
      <c r="D81" s="35" t="s">
        <v>307</v>
      </c>
      <c r="E81" s="35" t="s">
        <v>308</v>
      </c>
      <c r="F81" s="35" t="s">
        <v>309</v>
      </c>
    </row>
    <row r="82" spans="1:6" s="47" customFormat="1" ht="30" x14ac:dyDescent="0.25">
      <c r="A82" s="37" t="s">
        <v>359</v>
      </c>
      <c r="B82" s="37" t="s">
        <v>360</v>
      </c>
      <c r="C82" s="44">
        <v>29</v>
      </c>
      <c r="D82" s="44">
        <v>31</v>
      </c>
      <c r="E82" s="45">
        <v>0.93548387096774188</v>
      </c>
      <c r="F82" s="46">
        <v>1.096774193548387</v>
      </c>
    </row>
    <row r="83" spans="1:6" ht="30" x14ac:dyDescent="0.25">
      <c r="A83" s="37" t="s">
        <v>361</v>
      </c>
      <c r="B83" s="37" t="s">
        <v>362</v>
      </c>
      <c r="C83" s="44">
        <v>26</v>
      </c>
      <c r="D83" s="44">
        <v>26</v>
      </c>
      <c r="E83" s="45">
        <v>1</v>
      </c>
      <c r="F83" s="46">
        <v>1</v>
      </c>
    </row>
    <row r="84" spans="1:6" ht="45" x14ac:dyDescent="0.25">
      <c r="A84" s="37" t="s">
        <v>363</v>
      </c>
      <c r="B84" s="37" t="s">
        <v>364</v>
      </c>
      <c r="C84" s="44">
        <v>21</v>
      </c>
      <c r="D84" s="44">
        <v>30</v>
      </c>
      <c r="E84" s="45">
        <v>0.7</v>
      </c>
      <c r="F84" s="46">
        <v>1.7</v>
      </c>
    </row>
    <row r="85" spans="1:6" ht="15.6" x14ac:dyDescent="0.25">
      <c r="A85" s="41" t="s">
        <v>365</v>
      </c>
      <c r="B85" s="42"/>
      <c r="C85" s="38">
        <v>76</v>
      </c>
      <c r="D85" s="38">
        <v>87</v>
      </c>
      <c r="E85" s="39">
        <v>0.87356321839080464</v>
      </c>
      <c r="F85" s="40">
        <v>1.2758620689655173</v>
      </c>
    </row>
    <row r="86" spans="1:6" ht="15.6" x14ac:dyDescent="0.25">
      <c r="A86" s="41" t="s">
        <v>366</v>
      </c>
      <c r="B86" s="42"/>
      <c r="C86" s="38">
        <v>112</v>
      </c>
      <c r="D86" s="38">
        <v>138</v>
      </c>
      <c r="E86" s="39">
        <v>0.81159420289855078</v>
      </c>
      <c r="F86" s="40">
        <v>1.3333333333333333</v>
      </c>
    </row>
    <row r="87" spans="1:6" ht="15.6" x14ac:dyDescent="0.25">
      <c r="A87" s="43" t="s">
        <v>320</v>
      </c>
      <c r="B87" s="48"/>
      <c r="C87" s="49"/>
      <c r="D87" s="49"/>
      <c r="E87" s="50"/>
      <c r="F87" s="51"/>
    </row>
    <row r="88" spans="1:6" ht="15.6" x14ac:dyDescent="0.25">
      <c r="A88" s="43" t="s">
        <v>321</v>
      </c>
      <c r="B88" s="48"/>
      <c r="C88" s="49"/>
      <c r="D88" s="49"/>
      <c r="E88" s="50"/>
      <c r="F88" s="51"/>
    </row>
    <row r="91" spans="1:6" ht="15.6" x14ac:dyDescent="0.3">
      <c r="A91" s="18" t="s">
        <v>367</v>
      </c>
    </row>
    <row r="92" spans="1:6" ht="93.6" x14ac:dyDescent="0.25">
      <c r="A92" s="35" t="s">
        <v>304</v>
      </c>
      <c r="B92" s="35" t="s">
        <v>305</v>
      </c>
      <c r="C92" s="35" t="s">
        <v>306</v>
      </c>
      <c r="D92" s="35" t="s">
        <v>307</v>
      </c>
      <c r="E92" s="35" t="s">
        <v>308</v>
      </c>
      <c r="F92" s="35" t="s">
        <v>323</v>
      </c>
    </row>
    <row r="93" spans="1:6" s="47" customFormat="1" ht="30" x14ac:dyDescent="0.25">
      <c r="A93" s="137" t="s">
        <v>368</v>
      </c>
      <c r="B93" s="37" t="s">
        <v>369</v>
      </c>
      <c r="C93" s="44">
        <v>3211</v>
      </c>
      <c r="D93" s="44">
        <v>4404</v>
      </c>
      <c r="E93" s="45">
        <v>0.72910990009082655</v>
      </c>
      <c r="F93" s="46">
        <v>1.9452770208901</v>
      </c>
    </row>
    <row r="94" spans="1:6" ht="30" x14ac:dyDescent="0.25">
      <c r="A94" s="137" t="s">
        <v>370</v>
      </c>
      <c r="B94" s="37" t="s">
        <v>371</v>
      </c>
      <c r="C94" s="44">
        <v>2883</v>
      </c>
      <c r="D94" s="44">
        <v>5074</v>
      </c>
      <c r="E94" s="45">
        <v>0.56819077650768623</v>
      </c>
      <c r="F94" s="46">
        <v>2.8127709893575088</v>
      </c>
    </row>
    <row r="95" spans="1:6" ht="30" x14ac:dyDescent="0.25">
      <c r="A95" s="137" t="s">
        <v>372</v>
      </c>
      <c r="B95" s="37" t="s">
        <v>373</v>
      </c>
      <c r="C95" s="44">
        <v>774</v>
      </c>
      <c r="D95" s="44">
        <v>2364</v>
      </c>
      <c r="E95" s="45">
        <v>0.32741116751269034</v>
      </c>
      <c r="F95" s="46">
        <v>6.0164974619289344</v>
      </c>
    </row>
    <row r="96" spans="1:6" x14ac:dyDescent="0.25">
      <c r="A96" s="137" t="s">
        <v>374</v>
      </c>
      <c r="B96" s="37" t="s">
        <v>375</v>
      </c>
      <c r="C96" s="44">
        <v>675</v>
      </c>
      <c r="D96" s="44">
        <v>996</v>
      </c>
      <c r="E96" s="45">
        <v>0.67771084337349397</v>
      </c>
      <c r="F96" s="46">
        <v>2.3333333333333335</v>
      </c>
    </row>
    <row r="97" spans="1:6" ht="30" x14ac:dyDescent="0.25">
      <c r="A97" s="137" t="s">
        <v>376</v>
      </c>
      <c r="B97" s="37" t="s">
        <v>377</v>
      </c>
      <c r="C97" s="44">
        <v>674</v>
      </c>
      <c r="D97" s="44">
        <v>844</v>
      </c>
      <c r="E97" s="45">
        <v>0.79857819905213268</v>
      </c>
      <c r="F97" s="46">
        <v>1.8803317535545023</v>
      </c>
    </row>
    <row r="98" spans="1:6" ht="30" x14ac:dyDescent="0.25">
      <c r="A98" s="137" t="s">
        <v>361</v>
      </c>
      <c r="B98" s="37" t="s">
        <v>362</v>
      </c>
      <c r="C98" s="44">
        <v>659</v>
      </c>
      <c r="D98" s="44">
        <v>1267</v>
      </c>
      <c r="E98" s="45">
        <v>0.52012628255722182</v>
      </c>
      <c r="F98" s="46">
        <v>3.201262825572218</v>
      </c>
    </row>
    <row r="99" spans="1:6" ht="45" x14ac:dyDescent="0.25">
      <c r="A99" s="137" t="s">
        <v>378</v>
      </c>
      <c r="B99" s="37" t="s">
        <v>379</v>
      </c>
      <c r="C99" s="44">
        <v>623</v>
      </c>
      <c r="D99" s="44">
        <v>4390</v>
      </c>
      <c r="E99" s="45">
        <v>0.14191343963553532</v>
      </c>
      <c r="F99" s="46">
        <v>2.8687927107061504</v>
      </c>
    </row>
    <row r="100" spans="1:6" ht="30" x14ac:dyDescent="0.25">
      <c r="A100" s="137" t="s">
        <v>380</v>
      </c>
      <c r="B100" s="37" t="s">
        <v>381</v>
      </c>
      <c r="C100" s="44">
        <v>588</v>
      </c>
      <c r="D100" s="44">
        <v>1042</v>
      </c>
      <c r="E100" s="45">
        <v>0.56429942418426104</v>
      </c>
      <c r="F100" s="46">
        <v>3.3656429942418424</v>
      </c>
    </row>
    <row r="101" spans="1:6" ht="45" x14ac:dyDescent="0.25">
      <c r="A101" s="137" t="s">
        <v>363</v>
      </c>
      <c r="B101" s="37" t="s">
        <v>364</v>
      </c>
      <c r="C101" s="44">
        <v>561</v>
      </c>
      <c r="D101" s="44">
        <v>5467</v>
      </c>
      <c r="E101" s="45">
        <v>0.10261569416498995</v>
      </c>
      <c r="F101" s="46">
        <v>5.558807389793305</v>
      </c>
    </row>
    <row r="102" spans="1:6" ht="30" x14ac:dyDescent="0.25">
      <c r="A102" s="137" t="s">
        <v>382</v>
      </c>
      <c r="B102" s="37" t="s">
        <v>383</v>
      </c>
      <c r="C102" s="44">
        <v>502</v>
      </c>
      <c r="D102" s="44">
        <v>757</v>
      </c>
      <c r="E102" s="45">
        <v>0.66314398943196828</v>
      </c>
      <c r="F102" s="46">
        <v>2.2113606340819021</v>
      </c>
    </row>
    <row r="103" spans="1:6" ht="30" x14ac:dyDescent="0.25">
      <c r="A103" s="137" t="s">
        <v>384</v>
      </c>
      <c r="B103" s="37" t="s">
        <v>385</v>
      </c>
      <c r="C103" s="44">
        <v>361</v>
      </c>
      <c r="D103" s="44">
        <v>1678</v>
      </c>
      <c r="E103" s="45">
        <v>0.21513706793802145</v>
      </c>
      <c r="F103" s="46">
        <v>5.2109654350417163</v>
      </c>
    </row>
    <row r="104" spans="1:6" ht="30" x14ac:dyDescent="0.25">
      <c r="A104" s="137" t="s">
        <v>386</v>
      </c>
      <c r="B104" s="37" t="s">
        <v>387</v>
      </c>
      <c r="C104" s="44">
        <v>348</v>
      </c>
      <c r="D104" s="44">
        <v>694</v>
      </c>
      <c r="E104" s="45">
        <v>0.50144092219020175</v>
      </c>
      <c r="F104" s="46">
        <v>5.3069164265129682</v>
      </c>
    </row>
    <row r="105" spans="1:6" x14ac:dyDescent="0.25">
      <c r="A105" s="137" t="s">
        <v>388</v>
      </c>
      <c r="B105" s="37" t="s">
        <v>389</v>
      </c>
      <c r="C105" s="44">
        <v>329</v>
      </c>
      <c r="D105" s="44">
        <v>745</v>
      </c>
      <c r="E105" s="45">
        <v>0.44161073825503355</v>
      </c>
      <c r="F105" s="46">
        <v>3.7114093959731544</v>
      </c>
    </row>
    <row r="106" spans="1:6" x14ac:dyDescent="0.25">
      <c r="A106" s="137" t="s">
        <v>390</v>
      </c>
      <c r="B106" s="37" t="s">
        <v>391</v>
      </c>
      <c r="C106" s="44">
        <v>274</v>
      </c>
      <c r="D106" s="44">
        <v>628</v>
      </c>
      <c r="E106" s="45">
        <v>0.43630573248407645</v>
      </c>
      <c r="F106" s="46">
        <v>3.3980891719745223</v>
      </c>
    </row>
    <row r="107" spans="1:6" ht="30" x14ac:dyDescent="0.25">
      <c r="A107" s="137" t="s">
        <v>359</v>
      </c>
      <c r="B107" s="37" t="s">
        <v>360</v>
      </c>
      <c r="C107" s="44">
        <v>247</v>
      </c>
      <c r="D107" s="44">
        <v>1070</v>
      </c>
      <c r="E107" s="45">
        <v>0.2308411214953271</v>
      </c>
      <c r="F107" s="46">
        <v>4.5738317757009348</v>
      </c>
    </row>
    <row r="108" spans="1:6" x14ac:dyDescent="0.25">
      <c r="A108" s="137" t="s">
        <v>392</v>
      </c>
      <c r="B108" s="37" t="s">
        <v>393</v>
      </c>
      <c r="C108" s="44">
        <v>242</v>
      </c>
      <c r="D108" s="44">
        <v>886</v>
      </c>
      <c r="E108" s="45">
        <v>0.27313769751693001</v>
      </c>
      <c r="F108" s="46">
        <v>3.9774266365688487</v>
      </c>
    </row>
    <row r="109" spans="1:6" x14ac:dyDescent="0.25">
      <c r="A109" s="137" t="s">
        <v>394</v>
      </c>
      <c r="B109" s="37" t="s">
        <v>395</v>
      </c>
      <c r="C109" s="44">
        <v>220</v>
      </c>
      <c r="D109" s="44">
        <v>1416</v>
      </c>
      <c r="E109" s="45">
        <v>0.15536723163841809</v>
      </c>
      <c r="F109" s="46">
        <v>5.5586158192090398</v>
      </c>
    </row>
    <row r="110" spans="1:6" ht="30" x14ac:dyDescent="0.25">
      <c r="A110" s="137" t="s">
        <v>396</v>
      </c>
      <c r="B110" s="37" t="s">
        <v>397</v>
      </c>
      <c r="C110" s="44">
        <v>207</v>
      </c>
      <c r="D110" s="44">
        <v>302</v>
      </c>
      <c r="E110" s="45">
        <v>0.68543046357615889</v>
      </c>
      <c r="F110" s="46">
        <v>2.0231788079470197</v>
      </c>
    </row>
    <row r="111" spans="1:6" ht="30" x14ac:dyDescent="0.25">
      <c r="A111" s="137" t="s">
        <v>398</v>
      </c>
      <c r="B111" s="37" t="s">
        <v>399</v>
      </c>
      <c r="C111" s="44">
        <v>195</v>
      </c>
      <c r="D111" s="44">
        <v>1741</v>
      </c>
      <c r="E111" s="45">
        <v>0.11200459506031017</v>
      </c>
      <c r="F111" s="46">
        <v>4.4663986214819067</v>
      </c>
    </row>
    <row r="112" spans="1:6" x14ac:dyDescent="0.25">
      <c r="A112" s="137" t="s">
        <v>400</v>
      </c>
      <c r="B112" s="37" t="s">
        <v>401</v>
      </c>
      <c r="C112" s="44">
        <v>171</v>
      </c>
      <c r="D112" s="44">
        <v>1639</v>
      </c>
      <c r="E112" s="45">
        <v>0.10433190970103721</v>
      </c>
      <c r="F112" s="46">
        <v>5.2446613788895666</v>
      </c>
    </row>
    <row r="113" spans="1:6" ht="15.6" x14ac:dyDescent="0.25">
      <c r="A113" s="41" t="s">
        <v>365</v>
      </c>
      <c r="B113" s="42"/>
      <c r="C113" s="38">
        <v>13744</v>
      </c>
      <c r="D113" s="38">
        <v>37404</v>
      </c>
      <c r="E113" s="39">
        <v>0.36744733183616723</v>
      </c>
      <c r="F113" s="40">
        <v>3.8442947278365951</v>
      </c>
    </row>
    <row r="114" spans="1:6" ht="15.6" x14ac:dyDescent="0.25">
      <c r="A114" s="41" t="s">
        <v>366</v>
      </c>
      <c r="B114" s="42"/>
      <c r="C114" s="38">
        <v>20388</v>
      </c>
      <c r="D114" s="38">
        <v>180551</v>
      </c>
      <c r="E114" s="39">
        <v>0.11292100292992008</v>
      </c>
      <c r="F114" s="40">
        <v>7.3847610924337168</v>
      </c>
    </row>
    <row r="115" spans="1:6" ht="15.6" x14ac:dyDescent="0.25">
      <c r="A115" s="43" t="s">
        <v>320</v>
      </c>
      <c r="B115" s="48"/>
      <c r="C115" s="49"/>
      <c r="D115" s="49"/>
      <c r="E115" s="50"/>
      <c r="F115" s="51"/>
    </row>
    <row r="116" spans="1:6" ht="15.6" x14ac:dyDescent="0.25">
      <c r="A116" s="43" t="s">
        <v>321</v>
      </c>
      <c r="B116" s="48"/>
      <c r="C116" s="49"/>
      <c r="D116" s="49"/>
      <c r="E116" s="50"/>
      <c r="F116" s="51"/>
    </row>
  </sheetData>
  <pageMargins left="0.7" right="0.7" top="0.75" bottom="0.75" header="0.3" footer="0.3"/>
  <pageSetup scale="68" fitToHeight="0" orientation="landscape"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AA87C7-DF98-426F-89A8-FB08752D6195}">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817076-95D0-4271-95BA-965C3622E7B0}">
  <dimension ref="A1:M281"/>
  <sheetViews>
    <sheetView showGridLines="0" zoomScaleNormal="100" workbookViewId="0"/>
  </sheetViews>
  <sheetFormatPr defaultColWidth="11.453125" defaultRowHeight="13.2" x14ac:dyDescent="0.25"/>
  <cols>
    <col min="1" max="1" width="40.1796875" style="69" customWidth="1"/>
    <col min="2" max="5" width="15.36328125" style="87" customWidth="1"/>
    <col min="6" max="6" width="14.6328125" style="87" customWidth="1"/>
    <col min="7" max="7" width="27.36328125" style="86" customWidth="1"/>
    <col min="8" max="8" width="11.6328125" style="85" customWidth="1"/>
    <col min="9" max="9" width="13" style="71" customWidth="1"/>
    <col min="10" max="11" width="11.54296875" style="70" customWidth="1"/>
    <col min="12" max="13" width="11.453125" style="70"/>
    <col min="14" max="16384" width="11.453125" style="71"/>
  </cols>
  <sheetData>
    <row r="1" spans="1:13" s="108" customFormat="1" ht="17.399999999999999" x14ac:dyDescent="0.25">
      <c r="A1" s="52" t="s">
        <v>20</v>
      </c>
      <c r="B1" s="93"/>
      <c r="C1" s="93"/>
      <c r="D1" s="93"/>
      <c r="E1" s="69"/>
      <c r="F1" s="93"/>
      <c r="G1" s="101"/>
      <c r="H1" s="112"/>
      <c r="I1" s="111"/>
      <c r="J1" s="110"/>
      <c r="K1" s="109"/>
      <c r="L1" s="109"/>
      <c r="M1" s="109"/>
    </row>
    <row r="2" spans="1:13" s="108" customFormat="1" ht="17.399999999999999" x14ac:dyDescent="0.25">
      <c r="A2" s="114" t="s">
        <v>72</v>
      </c>
      <c r="B2" s="93"/>
      <c r="C2" s="113"/>
      <c r="D2" s="113"/>
      <c r="E2" s="107"/>
      <c r="F2" s="107"/>
      <c r="G2" s="106"/>
      <c r="H2" s="112"/>
      <c r="I2" s="111"/>
      <c r="J2" s="110"/>
      <c r="K2" s="109"/>
      <c r="L2" s="109"/>
      <c r="M2" s="109"/>
    </row>
    <row r="3" spans="1:13" s="108" customFormat="1" ht="17.399999999999999" x14ac:dyDescent="0.25">
      <c r="A3" s="114">
        <v>123456</v>
      </c>
      <c r="B3" s="93"/>
      <c r="C3" s="113"/>
      <c r="D3" s="113"/>
      <c r="E3" s="107"/>
      <c r="F3" s="107"/>
      <c r="G3" s="106"/>
      <c r="H3" s="112"/>
      <c r="I3" s="111"/>
      <c r="J3" s="110"/>
      <c r="K3" s="109"/>
      <c r="L3" s="109"/>
      <c r="M3" s="109"/>
    </row>
    <row r="4" spans="1:13" ht="17.399999999999999" x14ac:dyDescent="0.25">
      <c r="A4" s="92" t="s">
        <v>73</v>
      </c>
      <c r="B4" s="103"/>
      <c r="C4" s="105"/>
      <c r="D4" s="105"/>
      <c r="E4" s="107"/>
      <c r="F4" s="107"/>
      <c r="G4" s="106"/>
      <c r="H4" s="96"/>
      <c r="I4" s="100"/>
      <c r="J4" s="94"/>
    </row>
    <row r="5" spans="1:13" ht="17.399999999999999" x14ac:dyDescent="0.25">
      <c r="A5" s="92" t="s">
        <v>74</v>
      </c>
      <c r="B5" s="103"/>
      <c r="C5" s="105"/>
      <c r="D5" s="105"/>
      <c r="E5" s="107"/>
      <c r="F5" s="107"/>
      <c r="G5" s="106"/>
      <c r="H5" s="96"/>
      <c r="I5" s="100"/>
      <c r="J5" s="94"/>
    </row>
    <row r="6" spans="1:13" ht="17.399999999999999" x14ac:dyDescent="0.25">
      <c r="A6" s="92" t="s">
        <v>75</v>
      </c>
      <c r="B6" s="103"/>
      <c r="C6" s="105"/>
      <c r="D6" s="105"/>
      <c r="E6" s="107"/>
      <c r="F6" s="107"/>
      <c r="G6" s="106"/>
      <c r="H6" s="96"/>
      <c r="I6" s="100"/>
      <c r="J6" s="94"/>
    </row>
    <row r="7" spans="1:13" ht="17.399999999999999" x14ac:dyDescent="0.25">
      <c r="A7" s="92" t="s">
        <v>76</v>
      </c>
      <c r="B7" s="103"/>
      <c r="C7" s="105"/>
      <c r="D7" s="105"/>
      <c r="E7" s="107"/>
      <c r="F7" s="107"/>
      <c r="G7" s="106"/>
      <c r="H7" s="96"/>
      <c r="I7" s="100"/>
      <c r="J7" s="94"/>
    </row>
    <row r="8" spans="1:13" ht="17.399999999999999" x14ac:dyDescent="0.25">
      <c r="A8" s="92" t="s">
        <v>77</v>
      </c>
      <c r="B8" s="103"/>
      <c r="C8" s="105"/>
      <c r="D8" s="105"/>
      <c r="E8" s="102"/>
      <c r="F8" s="101"/>
      <c r="H8" s="96"/>
      <c r="I8" s="100"/>
      <c r="J8" s="94"/>
    </row>
    <row r="9" spans="1:13" ht="15" x14ac:dyDescent="0.25">
      <c r="A9" s="92" t="s">
        <v>78</v>
      </c>
      <c r="B9" s="103"/>
      <c r="C9" s="103"/>
      <c r="D9" s="103"/>
      <c r="E9" s="102"/>
      <c r="F9" s="101"/>
      <c r="H9" s="96"/>
      <c r="I9" s="100"/>
      <c r="J9" s="94"/>
    </row>
    <row r="10" spans="1:13" ht="15" x14ac:dyDescent="0.25">
      <c r="A10" s="92" t="s">
        <v>79</v>
      </c>
      <c r="B10" s="103"/>
      <c r="C10" s="103"/>
      <c r="D10" s="103"/>
      <c r="E10" s="102"/>
      <c r="F10" s="101"/>
      <c r="H10" s="96"/>
      <c r="I10" s="100"/>
      <c r="J10" s="94"/>
    </row>
    <row r="11" spans="1:13" ht="15" x14ac:dyDescent="0.25">
      <c r="A11" s="92" t="s">
        <v>80</v>
      </c>
      <c r="B11" s="103"/>
      <c r="C11" s="103"/>
      <c r="D11" s="103"/>
      <c r="E11" s="102"/>
      <c r="F11" s="101"/>
      <c r="H11" s="96"/>
      <c r="I11" s="100"/>
      <c r="J11" s="94"/>
    </row>
    <row r="12" spans="1:13" ht="15" x14ac:dyDescent="0.25">
      <c r="A12" s="92" t="s">
        <v>81</v>
      </c>
      <c r="B12" s="103"/>
      <c r="C12" s="103"/>
      <c r="D12" s="103"/>
      <c r="E12" s="102"/>
      <c r="F12" s="101"/>
      <c r="H12" s="96"/>
      <c r="I12" s="100"/>
      <c r="J12" s="94"/>
    </row>
    <row r="13" spans="1:13" ht="15" x14ac:dyDescent="0.25">
      <c r="A13" s="92" t="s">
        <v>82</v>
      </c>
      <c r="B13" s="103"/>
      <c r="C13" s="103"/>
      <c r="D13" s="103"/>
      <c r="E13" s="102"/>
      <c r="F13" s="101"/>
      <c r="H13" s="96"/>
      <c r="I13" s="100"/>
      <c r="J13" s="94"/>
    </row>
    <row r="14" spans="1:13" ht="15" x14ac:dyDescent="0.25">
      <c r="A14" s="92"/>
      <c r="B14" s="103"/>
      <c r="C14" s="103"/>
      <c r="D14" s="103"/>
      <c r="E14" s="102"/>
      <c r="F14" s="101"/>
      <c r="H14" s="96"/>
      <c r="I14" s="100"/>
      <c r="J14" s="94"/>
    </row>
    <row r="15" spans="1:13" ht="18" customHeight="1" x14ac:dyDescent="0.3">
      <c r="A15" s="104" t="s">
        <v>83</v>
      </c>
      <c r="B15" s="103"/>
      <c r="C15" s="103"/>
      <c r="D15" s="103"/>
      <c r="E15" s="102"/>
      <c r="F15" s="101"/>
      <c r="H15" s="96"/>
      <c r="I15" s="100"/>
      <c r="J15" s="94"/>
    </row>
    <row r="16" spans="1:13" ht="52.5" customHeight="1" x14ac:dyDescent="0.3">
      <c r="A16" s="99" t="s">
        <v>84</v>
      </c>
      <c r="B16" s="98" t="s">
        <v>85</v>
      </c>
      <c r="C16" s="98" t="s">
        <v>86</v>
      </c>
      <c r="D16" s="98" t="s">
        <v>87</v>
      </c>
      <c r="E16" s="98" t="s">
        <v>88</v>
      </c>
      <c r="F16" s="98" t="s">
        <v>89</v>
      </c>
      <c r="G16" s="97" t="s">
        <v>90</v>
      </c>
      <c r="H16" s="96"/>
      <c r="I16" s="95"/>
      <c r="J16" s="94"/>
    </row>
    <row r="17" spans="1:13" s="150" customFormat="1" ht="15.6" x14ac:dyDescent="0.3">
      <c r="A17" s="139" t="s">
        <v>91</v>
      </c>
      <c r="B17" s="140">
        <v>22</v>
      </c>
      <c r="C17" s="141">
        <v>0.73333333333333295</v>
      </c>
      <c r="D17" s="142">
        <v>12.9838709677419</v>
      </c>
      <c r="E17" s="142">
        <v>19.753086419753</v>
      </c>
      <c r="F17" s="143">
        <v>18.75</v>
      </c>
      <c r="G17" s="144">
        <v>192398.9</v>
      </c>
      <c r="H17" s="145"/>
      <c r="I17" s="146"/>
      <c r="J17" s="147"/>
      <c r="K17" s="148"/>
      <c r="L17" s="149"/>
      <c r="M17" s="149"/>
    </row>
    <row r="18" spans="1:13" s="150" customFormat="1" ht="15.6" x14ac:dyDescent="0.3">
      <c r="A18" s="139" t="s">
        <v>30</v>
      </c>
      <c r="B18" s="140">
        <v>76</v>
      </c>
      <c r="C18" s="151">
        <v>0.88372093023255804</v>
      </c>
      <c r="D18" s="142">
        <v>98.514431239388799</v>
      </c>
      <c r="E18" s="142">
        <v>95.141700404858298</v>
      </c>
      <c r="F18" s="143">
        <v>95.4166666666666</v>
      </c>
      <c r="G18" s="144">
        <v>2037599.0699999901</v>
      </c>
      <c r="H18" s="145"/>
      <c r="I18" s="146"/>
      <c r="J18" s="147"/>
      <c r="K18" s="148"/>
      <c r="L18" s="149"/>
      <c r="M18" s="149"/>
    </row>
    <row r="19" spans="1:13" s="150" customFormat="1" ht="15.6" x14ac:dyDescent="0.25">
      <c r="A19" s="139" t="s">
        <v>92</v>
      </c>
      <c r="B19" s="140">
        <v>12</v>
      </c>
      <c r="C19" s="152">
        <v>2.4489795918367301E-2</v>
      </c>
      <c r="D19" s="142">
        <v>30.419580419580399</v>
      </c>
      <c r="E19" s="142">
        <v>29.1666666666666</v>
      </c>
      <c r="F19" s="143">
        <v>50</v>
      </c>
      <c r="G19" s="144">
        <v>288483.31</v>
      </c>
      <c r="H19" s="145"/>
      <c r="I19" s="146"/>
      <c r="J19" s="147"/>
      <c r="K19" s="148"/>
      <c r="L19" s="149"/>
      <c r="M19" s="149"/>
    </row>
    <row r="20" spans="1:13" s="150" customFormat="1" ht="15.6" x14ac:dyDescent="0.3">
      <c r="A20" s="139" t="s">
        <v>93</v>
      </c>
      <c r="B20" s="140">
        <v>248</v>
      </c>
      <c r="C20" s="153">
        <v>0.67759562841529997</v>
      </c>
      <c r="D20" s="142">
        <v>15.0107991360691</v>
      </c>
      <c r="E20" s="142">
        <v>30.674846625766801</v>
      </c>
      <c r="F20" s="143">
        <v>9.8765432098765391</v>
      </c>
      <c r="G20" s="144">
        <v>2286780.4199999901</v>
      </c>
      <c r="H20" s="145"/>
      <c r="I20" s="146"/>
      <c r="J20" s="147"/>
      <c r="K20" s="148"/>
      <c r="L20" s="149"/>
      <c r="M20" s="149"/>
    </row>
    <row r="21" spans="1:13" s="150" customFormat="1" ht="15.6" x14ac:dyDescent="0.3">
      <c r="A21" s="139" t="s">
        <v>94</v>
      </c>
      <c r="B21" s="140">
        <v>69</v>
      </c>
      <c r="C21" s="151">
        <v>0.84146341463414598</v>
      </c>
      <c r="D21" s="142">
        <v>92.685063512921602</v>
      </c>
      <c r="E21" s="142">
        <v>90.697674418604606</v>
      </c>
      <c r="F21" s="143">
        <v>92.307692307692307</v>
      </c>
      <c r="G21" s="144">
        <v>2784657.38</v>
      </c>
      <c r="H21" s="145"/>
      <c r="I21" s="146"/>
      <c r="J21" s="147"/>
      <c r="K21" s="148"/>
      <c r="L21" s="149"/>
      <c r="M21" s="149"/>
    </row>
    <row r="22" spans="1:13" s="150" customFormat="1" ht="15.6" x14ac:dyDescent="0.25">
      <c r="A22" s="139" t="s">
        <v>38</v>
      </c>
      <c r="B22" s="140">
        <v>19</v>
      </c>
      <c r="C22" s="154">
        <v>0.18446601941747501</v>
      </c>
      <c r="D22" s="142">
        <v>86.811722912966204</v>
      </c>
      <c r="E22" s="142">
        <v>83.745583038869199</v>
      </c>
      <c r="F22" s="143">
        <v>93.877551020408106</v>
      </c>
      <c r="G22" s="144">
        <v>207781.429999999</v>
      </c>
      <c r="H22" s="145"/>
      <c r="I22" s="146"/>
      <c r="J22" s="147"/>
      <c r="K22" s="148"/>
      <c r="L22" s="149"/>
      <c r="M22" s="149"/>
    </row>
    <row r="23" spans="1:13" s="150" customFormat="1" ht="15.6" x14ac:dyDescent="0.25">
      <c r="A23" s="139" t="s">
        <v>95</v>
      </c>
      <c r="B23" s="140">
        <v>37</v>
      </c>
      <c r="C23" s="155">
        <v>0.35576923076923</v>
      </c>
      <c r="D23" s="142">
        <v>30.892018779342699</v>
      </c>
      <c r="E23" s="142">
        <v>32.203389830508399</v>
      </c>
      <c r="F23" s="143">
        <v>27.272727272727199</v>
      </c>
      <c r="G23" s="144">
        <v>402955.48</v>
      </c>
      <c r="H23" s="145"/>
      <c r="I23" s="146"/>
      <c r="J23" s="147"/>
      <c r="K23" s="148"/>
      <c r="L23" s="149"/>
      <c r="M23" s="149"/>
    </row>
    <row r="24" spans="1:13" s="150" customFormat="1" ht="15.6" x14ac:dyDescent="0.25">
      <c r="A24" s="139" t="s">
        <v>96</v>
      </c>
      <c r="B24" s="140">
        <v>30</v>
      </c>
      <c r="C24" s="154">
        <v>0.73170731707317005</v>
      </c>
      <c r="D24" s="142">
        <v>94.005847953216303</v>
      </c>
      <c r="E24" s="142">
        <v>100</v>
      </c>
      <c r="F24" s="143">
        <v>100</v>
      </c>
      <c r="G24" s="144">
        <v>475707.31999999902</v>
      </c>
      <c r="H24" s="145"/>
      <c r="I24" s="146"/>
      <c r="J24" s="147"/>
      <c r="K24" s="148"/>
      <c r="L24" s="149"/>
      <c r="M24" s="149"/>
    </row>
    <row r="25" spans="1:13" s="150" customFormat="1" ht="15.6" x14ac:dyDescent="0.25">
      <c r="A25" s="139" t="s">
        <v>48</v>
      </c>
      <c r="B25" s="140">
        <v>11</v>
      </c>
      <c r="C25" s="155">
        <v>9.7345132743362803E-2</v>
      </c>
      <c r="D25" s="142">
        <v>56.8965517241379</v>
      </c>
      <c r="E25" s="142">
        <v>52.459016393442603</v>
      </c>
      <c r="F25" s="143">
        <v>58.823529411764696</v>
      </c>
      <c r="G25" s="156">
        <v>71447.8</v>
      </c>
      <c r="H25" s="145"/>
      <c r="I25" s="146"/>
      <c r="J25" s="147"/>
      <c r="K25" s="148"/>
      <c r="L25" s="149"/>
      <c r="M25" s="149"/>
    </row>
    <row r="26" spans="1:13" s="150" customFormat="1" ht="15.6" x14ac:dyDescent="0.25">
      <c r="A26" s="139" t="s">
        <v>97</v>
      </c>
      <c r="B26" s="140">
        <v>26</v>
      </c>
      <c r="C26" s="154">
        <v>0.17218543046357601</v>
      </c>
      <c r="D26" s="142">
        <v>96.686746987951793</v>
      </c>
      <c r="E26" s="142">
        <v>96.296296296296205</v>
      </c>
      <c r="F26" s="143">
        <v>100</v>
      </c>
      <c r="G26" s="144">
        <v>555908.29</v>
      </c>
      <c r="H26" s="145"/>
      <c r="I26" s="146"/>
      <c r="J26" s="147"/>
      <c r="K26" s="148"/>
      <c r="L26" s="149"/>
      <c r="M26" s="149"/>
    </row>
    <row r="27" spans="1:13" s="150" customFormat="1" ht="15.6" x14ac:dyDescent="0.25">
      <c r="A27" s="139" t="s">
        <v>56</v>
      </c>
      <c r="B27" s="140">
        <v>70</v>
      </c>
      <c r="C27" s="154">
        <v>0.79545454545454497</v>
      </c>
      <c r="D27" s="142">
        <v>90.715048025613598</v>
      </c>
      <c r="E27" s="142">
        <v>90.2777777777777</v>
      </c>
      <c r="F27" s="143">
        <v>88</v>
      </c>
      <c r="G27" s="144">
        <v>2324650.54999999</v>
      </c>
      <c r="H27" s="145"/>
      <c r="I27" s="146"/>
      <c r="J27" s="147"/>
      <c r="K27" s="148"/>
      <c r="L27" s="149"/>
      <c r="M27" s="149"/>
    </row>
    <row r="28" spans="1:13" s="150" customFormat="1" ht="15.6" x14ac:dyDescent="0.25">
      <c r="A28" s="139" t="s">
        <v>98</v>
      </c>
      <c r="B28" s="140">
        <v>14</v>
      </c>
      <c r="C28" s="155">
        <v>0.113821138211382</v>
      </c>
      <c r="D28" s="142">
        <v>26.704545454545396</v>
      </c>
      <c r="E28" s="142">
        <v>32.203389830508399</v>
      </c>
      <c r="F28" s="143">
        <v>18.75</v>
      </c>
      <c r="G28" s="144">
        <v>137100.97999999899</v>
      </c>
      <c r="H28" s="145"/>
      <c r="I28" s="146"/>
      <c r="J28" s="147"/>
      <c r="K28" s="148"/>
      <c r="L28" s="149"/>
      <c r="M28" s="149"/>
    </row>
    <row r="29" spans="1:13" s="150" customFormat="1" ht="15.6" x14ac:dyDescent="0.25">
      <c r="A29" s="139" t="s">
        <v>99</v>
      </c>
      <c r="B29" s="140">
        <v>21</v>
      </c>
      <c r="C29" s="155">
        <v>0.13207547169811301</v>
      </c>
      <c r="D29" s="142">
        <v>7.8656288406390802</v>
      </c>
      <c r="E29" s="142">
        <v>8.4269662921348303</v>
      </c>
      <c r="F29" s="143">
        <v>8.5714285714285694</v>
      </c>
      <c r="G29" s="144">
        <v>233105.61</v>
      </c>
      <c r="H29" s="145"/>
      <c r="I29" s="146"/>
      <c r="J29" s="147"/>
      <c r="K29" s="148"/>
      <c r="L29" s="149"/>
      <c r="M29" s="149"/>
    </row>
    <row r="30" spans="1:13" s="150" customFormat="1" ht="15.6" x14ac:dyDescent="0.25">
      <c r="A30" s="139" t="s">
        <v>100</v>
      </c>
      <c r="B30" s="140">
        <v>17</v>
      </c>
      <c r="C30" s="155">
        <v>0.10691823899371</v>
      </c>
      <c r="D30" s="142">
        <v>23.108665749656097</v>
      </c>
      <c r="E30" s="142">
        <v>24.848484848484802</v>
      </c>
      <c r="F30" s="143">
        <v>24.2424242424242</v>
      </c>
      <c r="G30" s="144">
        <v>193122.72</v>
      </c>
      <c r="H30" s="145"/>
      <c r="I30" s="146"/>
      <c r="J30" s="147"/>
      <c r="K30" s="148"/>
      <c r="L30" s="149"/>
      <c r="M30" s="149"/>
    </row>
    <row r="31" spans="1:13" s="150" customFormat="1" ht="15.6" x14ac:dyDescent="0.25">
      <c r="A31" s="139" t="s">
        <v>101</v>
      </c>
      <c r="B31" s="140">
        <v>159</v>
      </c>
      <c r="C31" s="155">
        <v>0.21515561569688699</v>
      </c>
      <c r="D31" s="142">
        <v>62.085889570552098</v>
      </c>
      <c r="E31" s="142">
        <v>55.2631578947368</v>
      </c>
      <c r="F31" s="143">
        <v>57.627118644067799</v>
      </c>
      <c r="G31" s="144">
        <v>886093.89999999898</v>
      </c>
      <c r="H31" s="145"/>
      <c r="I31" s="146"/>
      <c r="J31" s="147"/>
      <c r="K31" s="148"/>
      <c r="L31" s="149"/>
      <c r="M31" s="149"/>
    </row>
    <row r="32" spans="1:13" s="150" customFormat="1" ht="15.6" x14ac:dyDescent="0.25">
      <c r="A32" s="139" t="s">
        <v>102</v>
      </c>
      <c r="B32" s="140">
        <v>11</v>
      </c>
      <c r="C32" s="155">
        <v>0.126436781609195</v>
      </c>
      <c r="D32" s="142">
        <v>37.144886363636296</v>
      </c>
      <c r="E32" s="142">
        <v>45.9770114942528</v>
      </c>
      <c r="F32" s="143">
        <v>47.619047619047599</v>
      </c>
      <c r="G32" s="144">
        <v>143822.06</v>
      </c>
      <c r="H32" s="145"/>
      <c r="I32" s="146"/>
      <c r="J32" s="147"/>
      <c r="K32" s="148"/>
      <c r="L32" s="149"/>
      <c r="M32" s="149"/>
    </row>
    <row r="33" spans="1:13" s="150" customFormat="1" ht="15.6" x14ac:dyDescent="0.25">
      <c r="A33" s="139" t="s">
        <v>103</v>
      </c>
      <c r="B33" s="140">
        <v>24</v>
      </c>
      <c r="C33" s="155">
        <v>3.6363636363636299E-2</v>
      </c>
      <c r="D33" s="142">
        <v>32.364192807957096</v>
      </c>
      <c r="E33" s="142">
        <v>29.5774647887323</v>
      </c>
      <c r="F33" s="143">
        <v>25.6410256410256</v>
      </c>
      <c r="G33" s="144">
        <v>213595.27</v>
      </c>
      <c r="H33" s="145"/>
      <c r="I33" s="146"/>
      <c r="J33" s="147"/>
      <c r="K33" s="148"/>
      <c r="L33" s="149"/>
      <c r="M33" s="149"/>
    </row>
    <row r="34" spans="1:13" s="150" customFormat="1" ht="15.6" x14ac:dyDescent="0.25">
      <c r="A34" s="139" t="s">
        <v>104</v>
      </c>
      <c r="B34" s="140">
        <v>25</v>
      </c>
      <c r="C34" s="157">
        <v>0.80645161290322576</v>
      </c>
      <c r="D34" s="158">
        <v>99.911347517730491</v>
      </c>
      <c r="E34" s="158">
        <v>100</v>
      </c>
      <c r="F34" s="159">
        <v>100</v>
      </c>
      <c r="G34" s="144">
        <v>385329.08000000007</v>
      </c>
      <c r="H34" s="145"/>
      <c r="I34" s="146"/>
      <c r="J34" s="147"/>
      <c r="K34" s="148"/>
      <c r="L34" s="149"/>
      <c r="M34" s="149"/>
    </row>
    <row r="35" spans="1:13" ht="15.6" x14ac:dyDescent="0.3">
      <c r="A35" s="92" t="s">
        <v>105</v>
      </c>
      <c r="B35" s="65"/>
      <c r="C35" s="65"/>
      <c r="D35" s="66"/>
      <c r="E35" s="66"/>
      <c r="F35" s="65"/>
      <c r="G35" s="67"/>
      <c r="H35" s="68"/>
      <c r="I35" s="69"/>
    </row>
    <row r="36" spans="1:13" x14ac:dyDescent="0.25">
      <c r="A36" s="64"/>
      <c r="B36" s="65"/>
      <c r="C36" s="65"/>
      <c r="D36" s="66"/>
      <c r="E36" s="66"/>
      <c r="F36" s="65"/>
      <c r="G36" s="67"/>
      <c r="H36" s="68"/>
      <c r="I36" s="69"/>
    </row>
    <row r="37" spans="1:13" ht="15" x14ac:dyDescent="0.25">
      <c r="A37" s="64"/>
      <c r="B37" s="91"/>
      <c r="C37" s="91"/>
      <c r="D37" s="91"/>
      <c r="E37" s="66"/>
      <c r="F37" s="65"/>
      <c r="G37" s="67"/>
      <c r="H37" s="68"/>
      <c r="I37" s="69"/>
    </row>
    <row r="38" spans="1:13" ht="15" x14ac:dyDescent="0.25">
      <c r="A38" s="64"/>
      <c r="B38" s="91"/>
      <c r="C38" s="91"/>
      <c r="D38" s="91"/>
      <c r="E38" s="66"/>
      <c r="F38" s="65"/>
      <c r="G38" s="67"/>
      <c r="H38" s="68"/>
      <c r="I38" s="69"/>
    </row>
    <row r="39" spans="1:13" ht="15" x14ac:dyDescent="0.25">
      <c r="A39" s="64"/>
      <c r="B39" s="91"/>
      <c r="C39" s="91"/>
      <c r="D39" s="91"/>
      <c r="E39" s="66"/>
      <c r="F39" s="65"/>
      <c r="G39" s="67"/>
      <c r="H39" s="68"/>
      <c r="I39" s="69"/>
    </row>
    <row r="40" spans="1:13" ht="15" x14ac:dyDescent="0.25">
      <c r="A40" s="64"/>
      <c r="B40" s="91"/>
      <c r="C40" s="91"/>
      <c r="D40" s="91"/>
      <c r="E40" s="66"/>
      <c r="F40" s="65"/>
      <c r="G40" s="67"/>
      <c r="H40" s="68"/>
      <c r="I40" s="69"/>
    </row>
    <row r="41" spans="1:13" ht="15" x14ac:dyDescent="0.25">
      <c r="A41" s="64"/>
      <c r="B41" s="91"/>
      <c r="C41" s="91"/>
      <c r="D41" s="91"/>
      <c r="E41" s="66"/>
      <c r="F41" s="65"/>
      <c r="G41" s="67"/>
      <c r="H41" s="68"/>
      <c r="I41" s="69"/>
    </row>
    <row r="42" spans="1:13" x14ac:dyDescent="0.25">
      <c r="A42" s="64"/>
      <c r="B42" s="65"/>
      <c r="C42" s="65"/>
      <c r="D42" s="66"/>
      <c r="E42" s="66"/>
      <c r="F42" s="65"/>
      <c r="G42" s="67"/>
      <c r="H42" s="68"/>
      <c r="I42" s="69"/>
    </row>
    <row r="43" spans="1:13" x14ac:dyDescent="0.25">
      <c r="A43" s="64"/>
      <c r="B43" s="65"/>
      <c r="C43" s="65"/>
      <c r="D43" s="66"/>
      <c r="E43" s="66"/>
      <c r="F43" s="65"/>
      <c r="G43" s="67"/>
      <c r="H43" s="68"/>
      <c r="I43" s="69"/>
    </row>
    <row r="44" spans="1:13" x14ac:dyDescent="0.25">
      <c r="A44" s="64"/>
      <c r="B44" s="65"/>
      <c r="C44" s="65"/>
      <c r="D44" s="66"/>
      <c r="E44" s="66"/>
      <c r="F44" s="65"/>
      <c r="G44" s="67"/>
      <c r="H44" s="68"/>
      <c r="I44" s="69"/>
    </row>
    <row r="45" spans="1:13" x14ac:dyDescent="0.25">
      <c r="A45" s="64"/>
      <c r="B45" s="65"/>
      <c r="C45" s="65"/>
      <c r="D45" s="66"/>
      <c r="E45" s="66"/>
      <c r="F45" s="65"/>
      <c r="G45" s="67"/>
      <c r="H45" s="68"/>
      <c r="I45" s="69"/>
    </row>
    <row r="46" spans="1:13" x14ac:dyDescent="0.25">
      <c r="A46" s="64"/>
      <c r="B46" s="65"/>
      <c r="C46" s="65"/>
      <c r="D46" s="66"/>
      <c r="E46" s="66"/>
      <c r="F46" s="65"/>
      <c r="G46" s="67"/>
      <c r="H46" s="68"/>
      <c r="I46" s="69"/>
    </row>
    <row r="47" spans="1:13" x14ac:dyDescent="0.25">
      <c r="A47" s="64"/>
      <c r="B47" s="65"/>
      <c r="C47" s="65"/>
      <c r="D47" s="66"/>
      <c r="E47" s="66"/>
      <c r="F47" s="65"/>
      <c r="G47" s="67"/>
      <c r="H47" s="68"/>
      <c r="I47" s="69"/>
    </row>
    <row r="48" spans="1:13" x14ac:dyDescent="0.25">
      <c r="A48" s="64"/>
      <c r="B48" s="65"/>
      <c r="C48" s="65"/>
      <c r="D48" s="66"/>
      <c r="E48" s="66"/>
      <c r="F48" s="65"/>
      <c r="G48" s="67"/>
      <c r="H48" s="68"/>
      <c r="I48" s="69"/>
    </row>
    <row r="49" spans="1:9" x14ac:dyDescent="0.25">
      <c r="A49" s="64"/>
      <c r="B49" s="65"/>
      <c r="C49" s="65"/>
      <c r="D49" s="66"/>
      <c r="E49" s="66"/>
      <c r="F49" s="65"/>
      <c r="G49" s="67"/>
      <c r="H49" s="68"/>
      <c r="I49" s="69"/>
    </row>
    <row r="50" spans="1:9" s="70" customFormat="1" x14ac:dyDescent="0.25">
      <c r="A50" s="64"/>
      <c r="B50" s="65"/>
      <c r="C50" s="65"/>
      <c r="D50" s="66"/>
      <c r="E50" s="66"/>
      <c r="F50" s="65"/>
      <c r="G50" s="67"/>
      <c r="H50" s="68"/>
      <c r="I50" s="69"/>
    </row>
    <row r="51" spans="1:9" s="70" customFormat="1" x14ac:dyDescent="0.25">
      <c r="A51" s="64"/>
      <c r="B51" s="65"/>
      <c r="C51" s="65"/>
      <c r="D51" s="66"/>
      <c r="E51" s="66"/>
      <c r="F51" s="65"/>
      <c r="G51" s="67"/>
      <c r="H51" s="68"/>
      <c r="I51" s="69"/>
    </row>
    <row r="52" spans="1:9" s="70" customFormat="1" x14ac:dyDescent="0.25">
      <c r="A52" s="64"/>
      <c r="B52" s="65"/>
      <c r="C52" s="65"/>
      <c r="D52" s="66"/>
      <c r="E52" s="66"/>
      <c r="F52" s="65"/>
      <c r="G52" s="67"/>
      <c r="H52" s="68"/>
      <c r="I52" s="69"/>
    </row>
    <row r="53" spans="1:9" s="70" customFormat="1" x14ac:dyDescent="0.25">
      <c r="A53" s="64"/>
      <c r="B53" s="65"/>
      <c r="C53" s="65"/>
      <c r="D53" s="66"/>
      <c r="E53" s="66"/>
      <c r="F53" s="65"/>
      <c r="G53" s="67"/>
      <c r="H53" s="68"/>
      <c r="I53" s="69"/>
    </row>
    <row r="54" spans="1:9" s="70" customFormat="1" x14ac:dyDescent="0.25">
      <c r="A54" s="64"/>
      <c r="B54" s="65"/>
      <c r="C54" s="65"/>
      <c r="D54" s="66"/>
      <c r="E54" s="66"/>
      <c r="F54" s="65"/>
      <c r="G54" s="67"/>
      <c r="H54" s="68"/>
      <c r="I54" s="69"/>
    </row>
    <row r="55" spans="1:9" s="70" customFormat="1" x14ac:dyDescent="0.25">
      <c r="A55" s="64"/>
      <c r="B55" s="65"/>
      <c r="C55" s="65"/>
      <c r="D55" s="66"/>
      <c r="E55" s="66"/>
      <c r="F55" s="65"/>
      <c r="G55" s="67"/>
      <c r="H55" s="68"/>
      <c r="I55" s="69"/>
    </row>
    <row r="56" spans="1:9" s="70" customFormat="1" x14ac:dyDescent="0.25">
      <c r="A56" s="64"/>
      <c r="B56" s="65"/>
      <c r="C56" s="65"/>
      <c r="D56" s="66"/>
      <c r="E56" s="66"/>
      <c r="F56" s="65"/>
      <c r="G56" s="67"/>
      <c r="H56" s="68"/>
      <c r="I56" s="69"/>
    </row>
    <row r="57" spans="1:9" s="70" customFormat="1" x14ac:dyDescent="0.25">
      <c r="A57" s="64"/>
      <c r="B57" s="65"/>
      <c r="C57" s="65"/>
      <c r="D57" s="66"/>
      <c r="E57" s="66"/>
      <c r="F57" s="65"/>
      <c r="G57" s="67"/>
      <c r="H57" s="68"/>
      <c r="I57" s="69"/>
    </row>
    <row r="58" spans="1:9" s="70" customFormat="1" x14ac:dyDescent="0.25">
      <c r="A58" s="64"/>
      <c r="B58" s="65"/>
      <c r="C58" s="65"/>
      <c r="D58" s="66"/>
      <c r="E58" s="66"/>
      <c r="F58" s="65"/>
      <c r="G58" s="67"/>
      <c r="H58" s="68"/>
      <c r="I58" s="69"/>
    </row>
    <row r="59" spans="1:9" s="70" customFormat="1" x14ac:dyDescent="0.25">
      <c r="A59" s="64"/>
      <c r="B59" s="65"/>
      <c r="C59" s="65"/>
      <c r="D59" s="66"/>
      <c r="E59" s="66"/>
      <c r="F59" s="65"/>
      <c r="G59" s="67"/>
      <c r="H59" s="68"/>
      <c r="I59" s="69"/>
    </row>
    <row r="60" spans="1:9" s="70" customFormat="1" x14ac:dyDescent="0.25">
      <c r="A60" s="64"/>
      <c r="B60" s="65"/>
      <c r="C60" s="65"/>
      <c r="D60" s="66"/>
      <c r="E60" s="66"/>
      <c r="F60" s="65"/>
      <c r="G60" s="67"/>
      <c r="H60" s="68"/>
      <c r="I60" s="69"/>
    </row>
    <row r="61" spans="1:9" s="70" customFormat="1" x14ac:dyDescent="0.25">
      <c r="A61" s="64"/>
      <c r="B61" s="65"/>
      <c r="C61" s="65"/>
      <c r="D61" s="66"/>
      <c r="E61" s="66"/>
      <c r="F61" s="65"/>
      <c r="G61" s="67"/>
      <c r="H61" s="68"/>
      <c r="I61" s="69"/>
    </row>
    <row r="62" spans="1:9" s="70" customFormat="1" x14ac:dyDescent="0.25">
      <c r="A62" s="64"/>
      <c r="B62" s="65"/>
      <c r="C62" s="65"/>
      <c r="D62" s="66"/>
      <c r="E62" s="66"/>
      <c r="F62" s="65"/>
      <c r="G62" s="67"/>
      <c r="H62" s="68"/>
      <c r="I62" s="69"/>
    </row>
    <row r="63" spans="1:9" s="70" customFormat="1" x14ac:dyDescent="0.25">
      <c r="A63" s="64"/>
      <c r="B63" s="65"/>
      <c r="C63" s="65"/>
      <c r="D63" s="66"/>
      <c r="E63" s="66"/>
      <c r="F63" s="65"/>
      <c r="G63" s="67"/>
      <c r="H63" s="68"/>
      <c r="I63" s="69"/>
    </row>
    <row r="64" spans="1:9" s="70" customFormat="1" x14ac:dyDescent="0.25">
      <c r="A64" s="64"/>
      <c r="B64" s="65"/>
      <c r="C64" s="65"/>
      <c r="D64" s="66"/>
      <c r="E64" s="66"/>
      <c r="F64" s="65"/>
      <c r="G64" s="67"/>
      <c r="H64" s="68"/>
      <c r="I64" s="69"/>
    </row>
    <row r="65" spans="1:9" s="70" customFormat="1" x14ac:dyDescent="0.25">
      <c r="A65" s="64"/>
      <c r="B65" s="65"/>
      <c r="C65" s="65"/>
      <c r="D65" s="66"/>
      <c r="E65" s="66"/>
      <c r="F65" s="65"/>
      <c r="G65" s="67"/>
      <c r="H65" s="68"/>
      <c r="I65" s="69"/>
    </row>
    <row r="66" spans="1:9" s="70" customFormat="1" x14ac:dyDescent="0.25">
      <c r="A66" s="64"/>
      <c r="B66" s="65"/>
      <c r="C66" s="65"/>
      <c r="D66" s="66"/>
      <c r="E66" s="66"/>
      <c r="F66" s="65"/>
      <c r="G66" s="67"/>
      <c r="H66" s="68"/>
      <c r="I66" s="69"/>
    </row>
    <row r="67" spans="1:9" s="70" customFormat="1" x14ac:dyDescent="0.25">
      <c r="A67" s="64"/>
      <c r="B67" s="65"/>
      <c r="C67" s="65"/>
      <c r="D67" s="66"/>
      <c r="E67" s="66"/>
      <c r="F67" s="65"/>
      <c r="G67" s="67"/>
      <c r="H67" s="68"/>
      <c r="I67" s="69"/>
    </row>
    <row r="68" spans="1:9" s="70" customFormat="1" x14ac:dyDescent="0.25">
      <c r="A68" s="64"/>
      <c r="B68" s="65"/>
      <c r="C68" s="65"/>
      <c r="D68" s="66"/>
      <c r="E68" s="66"/>
      <c r="F68" s="65"/>
      <c r="G68" s="67"/>
      <c r="H68" s="68"/>
      <c r="I68" s="69"/>
    </row>
    <row r="69" spans="1:9" s="70" customFormat="1" x14ac:dyDescent="0.25">
      <c r="A69" s="64"/>
      <c r="B69" s="65"/>
      <c r="C69" s="65"/>
      <c r="D69" s="66"/>
      <c r="E69" s="66"/>
      <c r="F69" s="65"/>
      <c r="G69" s="67"/>
      <c r="H69" s="68"/>
      <c r="I69" s="69"/>
    </row>
    <row r="70" spans="1:9" s="70" customFormat="1" x14ac:dyDescent="0.25">
      <c r="A70" s="64"/>
      <c r="B70" s="65"/>
      <c r="C70" s="65"/>
      <c r="D70" s="66"/>
      <c r="E70" s="66"/>
      <c r="F70" s="65"/>
      <c r="G70" s="67"/>
      <c r="H70" s="68"/>
      <c r="I70" s="69"/>
    </row>
    <row r="71" spans="1:9" s="70" customFormat="1" x14ac:dyDescent="0.25">
      <c r="A71" s="64"/>
      <c r="B71" s="65"/>
      <c r="C71" s="65"/>
      <c r="D71" s="66"/>
      <c r="E71" s="66"/>
      <c r="F71" s="65"/>
      <c r="G71" s="67"/>
      <c r="H71" s="68"/>
      <c r="I71" s="69"/>
    </row>
    <row r="72" spans="1:9" s="70" customFormat="1" x14ac:dyDescent="0.25">
      <c r="A72" s="64"/>
      <c r="B72" s="65"/>
      <c r="C72" s="65"/>
      <c r="D72" s="66"/>
      <c r="E72" s="66"/>
      <c r="F72" s="65"/>
      <c r="G72" s="67"/>
      <c r="H72" s="68"/>
      <c r="I72" s="69"/>
    </row>
    <row r="73" spans="1:9" s="70" customFormat="1" x14ac:dyDescent="0.25">
      <c r="A73" s="64"/>
      <c r="B73" s="65"/>
      <c r="C73" s="65"/>
      <c r="D73" s="66"/>
      <c r="E73" s="66"/>
      <c r="F73" s="65"/>
      <c r="G73" s="67"/>
      <c r="H73" s="68"/>
      <c r="I73" s="69"/>
    </row>
    <row r="74" spans="1:9" s="70" customFormat="1" x14ac:dyDescent="0.25">
      <c r="A74" s="64"/>
      <c r="B74" s="65"/>
      <c r="C74" s="65"/>
      <c r="D74" s="66"/>
      <c r="E74" s="66"/>
      <c r="F74" s="65"/>
      <c r="G74" s="67"/>
      <c r="H74" s="68"/>
      <c r="I74" s="69"/>
    </row>
    <row r="75" spans="1:9" s="70" customFormat="1" x14ac:dyDescent="0.25">
      <c r="A75" s="64"/>
      <c r="B75" s="65"/>
      <c r="C75" s="65"/>
      <c r="D75" s="66"/>
      <c r="E75" s="66"/>
      <c r="F75" s="65"/>
      <c r="G75" s="67"/>
      <c r="H75" s="68"/>
      <c r="I75" s="69"/>
    </row>
    <row r="76" spans="1:9" s="70" customFormat="1" x14ac:dyDescent="0.25">
      <c r="A76" s="64"/>
      <c r="B76" s="65"/>
      <c r="C76" s="65"/>
      <c r="D76" s="66"/>
      <c r="E76" s="66"/>
      <c r="F76" s="65"/>
      <c r="G76" s="67"/>
      <c r="H76" s="68"/>
      <c r="I76" s="69"/>
    </row>
    <row r="77" spans="1:9" s="70" customFormat="1" x14ac:dyDescent="0.25">
      <c r="A77" s="64"/>
      <c r="B77" s="65"/>
      <c r="C77" s="65"/>
      <c r="D77" s="66"/>
      <c r="E77" s="66"/>
      <c r="F77" s="65"/>
      <c r="G77" s="67"/>
      <c r="H77" s="68"/>
      <c r="I77" s="69"/>
    </row>
    <row r="78" spans="1:9" s="70" customFormat="1" x14ac:dyDescent="0.25">
      <c r="A78" s="64"/>
      <c r="B78" s="65"/>
      <c r="C78" s="65"/>
      <c r="D78" s="66"/>
      <c r="E78" s="66"/>
      <c r="F78" s="65"/>
      <c r="G78" s="67"/>
      <c r="H78" s="68"/>
      <c r="I78" s="69"/>
    </row>
    <row r="79" spans="1:9" s="70" customFormat="1" x14ac:dyDescent="0.25">
      <c r="A79" s="64"/>
      <c r="B79" s="65"/>
      <c r="C79" s="65"/>
      <c r="D79" s="66"/>
      <c r="E79" s="66"/>
      <c r="F79" s="65"/>
      <c r="G79" s="67"/>
      <c r="H79" s="68"/>
      <c r="I79" s="69"/>
    </row>
    <row r="80" spans="1:9" s="70" customFormat="1" x14ac:dyDescent="0.25">
      <c r="A80" s="64"/>
      <c r="B80" s="65"/>
      <c r="C80" s="65"/>
      <c r="D80" s="66"/>
      <c r="E80" s="66"/>
      <c r="F80" s="65"/>
      <c r="G80" s="67"/>
      <c r="H80" s="68"/>
      <c r="I80" s="69"/>
    </row>
    <row r="81" spans="1:9" s="70" customFormat="1" x14ac:dyDescent="0.25">
      <c r="A81" s="64"/>
      <c r="B81" s="65"/>
      <c r="C81" s="65"/>
      <c r="D81" s="66"/>
      <c r="E81" s="66"/>
      <c r="F81" s="65"/>
      <c r="G81" s="67"/>
      <c r="H81" s="68"/>
      <c r="I81" s="69"/>
    </row>
    <row r="82" spans="1:9" s="70" customFormat="1" x14ac:dyDescent="0.25">
      <c r="A82" s="64"/>
      <c r="B82" s="65"/>
      <c r="C82" s="65"/>
      <c r="D82" s="66"/>
      <c r="E82" s="66"/>
      <c r="F82" s="65"/>
      <c r="G82" s="67"/>
      <c r="H82" s="68"/>
      <c r="I82" s="69"/>
    </row>
    <row r="83" spans="1:9" s="70" customFormat="1" x14ac:dyDescent="0.25">
      <c r="A83" s="64"/>
      <c r="B83" s="65"/>
      <c r="C83" s="65"/>
      <c r="D83" s="66"/>
      <c r="E83" s="66"/>
      <c r="F83" s="65"/>
      <c r="G83" s="67"/>
      <c r="H83" s="68"/>
      <c r="I83" s="69"/>
    </row>
    <row r="84" spans="1:9" s="70" customFormat="1" x14ac:dyDescent="0.25">
      <c r="A84" s="64"/>
      <c r="B84" s="65"/>
      <c r="C84" s="65"/>
      <c r="D84" s="66"/>
      <c r="E84" s="66"/>
      <c r="F84" s="65"/>
      <c r="G84" s="67"/>
      <c r="H84" s="68"/>
      <c r="I84" s="69"/>
    </row>
    <row r="85" spans="1:9" s="70" customFormat="1" x14ac:dyDescent="0.25">
      <c r="A85" s="64"/>
      <c r="B85" s="65"/>
      <c r="C85" s="65"/>
      <c r="D85" s="66"/>
      <c r="E85" s="66"/>
      <c r="F85" s="65"/>
      <c r="G85" s="67"/>
      <c r="H85" s="68"/>
      <c r="I85" s="69"/>
    </row>
    <row r="86" spans="1:9" s="70" customFormat="1" x14ac:dyDescent="0.25">
      <c r="A86" s="64"/>
      <c r="B86" s="65"/>
      <c r="C86" s="65"/>
      <c r="D86" s="66"/>
      <c r="E86" s="66"/>
      <c r="F86" s="65"/>
      <c r="G86" s="67"/>
      <c r="H86" s="68"/>
      <c r="I86" s="69"/>
    </row>
    <row r="87" spans="1:9" s="70" customFormat="1" x14ac:dyDescent="0.25">
      <c r="A87" s="64"/>
      <c r="B87" s="65"/>
      <c r="C87" s="65"/>
      <c r="D87" s="66"/>
      <c r="E87" s="66"/>
      <c r="F87" s="65"/>
      <c r="G87" s="67"/>
      <c r="H87" s="68"/>
      <c r="I87" s="69"/>
    </row>
    <row r="88" spans="1:9" s="70" customFormat="1" x14ac:dyDescent="0.25">
      <c r="A88" s="64"/>
      <c r="B88" s="65"/>
      <c r="C88" s="65"/>
      <c r="D88" s="66"/>
      <c r="E88" s="66"/>
      <c r="F88" s="65"/>
      <c r="G88" s="67"/>
      <c r="H88" s="68"/>
      <c r="I88" s="69"/>
    </row>
    <row r="89" spans="1:9" s="70" customFormat="1" x14ac:dyDescent="0.25">
      <c r="A89" s="64"/>
      <c r="B89" s="65"/>
      <c r="C89" s="65"/>
      <c r="D89" s="66"/>
      <c r="E89" s="66"/>
      <c r="F89" s="65"/>
      <c r="G89" s="67"/>
      <c r="H89" s="68"/>
      <c r="I89" s="69"/>
    </row>
    <row r="90" spans="1:9" s="70" customFormat="1" x14ac:dyDescent="0.25">
      <c r="A90" s="64"/>
      <c r="B90" s="65"/>
      <c r="C90" s="65"/>
      <c r="D90" s="66"/>
      <c r="E90" s="66"/>
      <c r="F90" s="65"/>
      <c r="G90" s="67"/>
      <c r="H90" s="68"/>
      <c r="I90" s="69"/>
    </row>
    <row r="91" spans="1:9" s="70" customFormat="1" x14ac:dyDescent="0.25">
      <c r="A91" s="64"/>
      <c r="B91" s="65"/>
      <c r="C91" s="65"/>
      <c r="D91" s="66"/>
      <c r="E91" s="66"/>
      <c r="F91" s="65"/>
      <c r="G91" s="67"/>
      <c r="H91" s="68"/>
      <c r="I91" s="69"/>
    </row>
    <row r="92" spans="1:9" s="70" customFormat="1" x14ac:dyDescent="0.25">
      <c r="A92" s="64"/>
      <c r="B92" s="65"/>
      <c r="C92" s="65"/>
      <c r="D92" s="66"/>
      <c r="E92" s="66"/>
      <c r="F92" s="65"/>
      <c r="G92" s="67"/>
      <c r="H92" s="68"/>
      <c r="I92" s="69"/>
    </row>
    <row r="93" spans="1:9" s="70" customFormat="1" x14ac:dyDescent="0.25">
      <c r="A93" s="64"/>
      <c r="B93" s="65"/>
      <c r="C93" s="65"/>
      <c r="D93" s="66"/>
      <c r="E93" s="66"/>
      <c r="F93" s="65"/>
      <c r="G93" s="67"/>
      <c r="H93" s="68"/>
      <c r="I93" s="69"/>
    </row>
    <row r="94" spans="1:9" s="70" customFormat="1" x14ac:dyDescent="0.25">
      <c r="A94" s="64"/>
      <c r="B94" s="65"/>
      <c r="C94" s="65"/>
      <c r="D94" s="66"/>
      <c r="E94" s="66"/>
      <c r="F94" s="65"/>
      <c r="G94" s="67"/>
      <c r="H94" s="68"/>
      <c r="I94" s="69"/>
    </row>
    <row r="95" spans="1:9" s="70" customFormat="1" x14ac:dyDescent="0.25">
      <c r="A95" s="64"/>
      <c r="B95" s="65"/>
      <c r="C95" s="65"/>
      <c r="D95" s="66"/>
      <c r="E95" s="66"/>
      <c r="F95" s="65"/>
      <c r="G95" s="67"/>
      <c r="H95" s="68"/>
      <c r="I95" s="69"/>
    </row>
    <row r="96" spans="1:9" s="70" customFormat="1" x14ac:dyDescent="0.25">
      <c r="A96" s="64"/>
      <c r="B96" s="65"/>
      <c r="C96" s="65"/>
      <c r="D96" s="66"/>
      <c r="E96" s="66"/>
      <c r="F96" s="65"/>
      <c r="G96" s="67"/>
      <c r="H96" s="68"/>
      <c r="I96" s="69"/>
    </row>
    <row r="97" spans="1:9" s="70" customFormat="1" x14ac:dyDescent="0.25">
      <c r="A97" s="64"/>
      <c r="B97" s="65"/>
      <c r="C97" s="65"/>
      <c r="D97" s="66"/>
      <c r="E97" s="66"/>
      <c r="F97" s="65"/>
      <c r="G97" s="67"/>
      <c r="H97" s="68"/>
      <c r="I97" s="69"/>
    </row>
    <row r="98" spans="1:9" s="70" customFormat="1" x14ac:dyDescent="0.25">
      <c r="A98" s="64"/>
      <c r="B98" s="65"/>
      <c r="C98" s="65"/>
      <c r="D98" s="66"/>
      <c r="E98" s="66"/>
      <c r="F98" s="65"/>
      <c r="G98" s="67"/>
      <c r="H98" s="68"/>
      <c r="I98" s="69"/>
    </row>
    <row r="99" spans="1:9" s="70" customFormat="1" x14ac:dyDescent="0.25">
      <c r="A99" s="64"/>
      <c r="B99" s="65"/>
      <c r="C99" s="65"/>
      <c r="D99" s="66"/>
      <c r="E99" s="66"/>
      <c r="F99" s="65"/>
      <c r="G99" s="67"/>
      <c r="H99" s="68"/>
      <c r="I99" s="69"/>
    </row>
    <row r="100" spans="1:9" s="70" customFormat="1" x14ac:dyDescent="0.25">
      <c r="A100" s="64"/>
      <c r="B100" s="65"/>
      <c r="C100" s="65"/>
      <c r="D100" s="66"/>
      <c r="E100" s="66"/>
      <c r="F100" s="65"/>
      <c r="G100" s="67"/>
      <c r="H100" s="68"/>
      <c r="I100" s="69"/>
    </row>
    <row r="101" spans="1:9" s="70" customFormat="1" x14ac:dyDescent="0.25">
      <c r="A101" s="64"/>
      <c r="B101" s="65"/>
      <c r="C101" s="65"/>
      <c r="D101" s="66"/>
      <c r="E101" s="66"/>
      <c r="F101" s="65"/>
      <c r="G101" s="67"/>
      <c r="H101" s="68"/>
      <c r="I101" s="69"/>
    </row>
    <row r="102" spans="1:9" s="70" customFormat="1" x14ac:dyDescent="0.25">
      <c r="A102" s="64"/>
      <c r="B102" s="65"/>
      <c r="C102" s="65"/>
      <c r="D102" s="66"/>
      <c r="E102" s="66"/>
      <c r="F102" s="65"/>
      <c r="G102" s="67"/>
      <c r="H102" s="68"/>
      <c r="I102" s="69"/>
    </row>
    <row r="103" spans="1:9" s="70" customFormat="1" x14ac:dyDescent="0.25">
      <c r="A103" s="64"/>
      <c r="B103" s="65"/>
      <c r="C103" s="65"/>
      <c r="D103" s="66"/>
      <c r="E103" s="66"/>
      <c r="F103" s="65"/>
      <c r="G103" s="67"/>
      <c r="H103" s="68"/>
      <c r="I103" s="69"/>
    </row>
    <row r="104" spans="1:9" s="70" customFormat="1" x14ac:dyDescent="0.25">
      <c r="A104" s="64"/>
      <c r="B104" s="65"/>
      <c r="C104" s="65"/>
      <c r="D104" s="66"/>
      <c r="E104" s="66"/>
      <c r="F104" s="65"/>
      <c r="G104" s="67"/>
      <c r="H104" s="68"/>
      <c r="I104" s="69"/>
    </row>
    <row r="105" spans="1:9" s="70" customFormat="1" x14ac:dyDescent="0.25">
      <c r="A105" s="64"/>
      <c r="B105" s="65"/>
      <c r="C105" s="65"/>
      <c r="D105" s="66"/>
      <c r="E105" s="66"/>
      <c r="F105" s="65"/>
      <c r="G105" s="67"/>
      <c r="H105" s="68"/>
      <c r="I105" s="69"/>
    </row>
    <row r="106" spans="1:9" s="70" customFormat="1" x14ac:dyDescent="0.25">
      <c r="A106" s="64"/>
      <c r="B106" s="65"/>
      <c r="C106" s="65"/>
      <c r="D106" s="66"/>
      <c r="E106" s="66"/>
      <c r="F106" s="65"/>
      <c r="G106" s="67"/>
      <c r="H106" s="68"/>
      <c r="I106" s="69"/>
    </row>
    <row r="107" spans="1:9" s="70" customFormat="1" x14ac:dyDescent="0.25">
      <c r="A107" s="64"/>
      <c r="B107" s="65"/>
      <c r="C107" s="65"/>
      <c r="D107" s="66"/>
      <c r="E107" s="66"/>
      <c r="F107" s="65"/>
      <c r="G107" s="67"/>
      <c r="H107" s="68"/>
      <c r="I107" s="69"/>
    </row>
    <row r="108" spans="1:9" s="70" customFormat="1" x14ac:dyDescent="0.25">
      <c r="A108" s="64"/>
      <c r="B108" s="65"/>
      <c r="C108" s="65"/>
      <c r="D108" s="66"/>
      <c r="E108" s="66"/>
      <c r="F108" s="65"/>
      <c r="G108" s="67"/>
      <c r="H108" s="68"/>
      <c r="I108" s="69"/>
    </row>
    <row r="109" spans="1:9" s="70" customFormat="1" x14ac:dyDescent="0.25">
      <c r="A109" s="64"/>
      <c r="B109" s="65"/>
      <c r="C109" s="65"/>
      <c r="D109" s="66"/>
      <c r="E109" s="66"/>
      <c r="F109" s="65"/>
      <c r="G109" s="67"/>
      <c r="H109" s="68"/>
      <c r="I109" s="69"/>
    </row>
    <row r="110" spans="1:9" s="70" customFormat="1" x14ac:dyDescent="0.25">
      <c r="A110" s="64"/>
      <c r="B110" s="65"/>
      <c r="C110" s="65"/>
      <c r="D110" s="66"/>
      <c r="E110" s="66"/>
      <c r="F110" s="65"/>
      <c r="G110" s="67"/>
      <c r="H110" s="68"/>
      <c r="I110" s="69"/>
    </row>
    <row r="111" spans="1:9" s="70" customFormat="1" x14ac:dyDescent="0.25">
      <c r="A111" s="64"/>
      <c r="B111" s="65"/>
      <c r="C111" s="65"/>
      <c r="D111" s="66"/>
      <c r="E111" s="66"/>
      <c r="F111" s="65"/>
      <c r="G111" s="67"/>
      <c r="H111" s="68"/>
      <c r="I111" s="69"/>
    </row>
    <row r="112" spans="1:9" s="70" customFormat="1" x14ac:dyDescent="0.25">
      <c r="A112" s="64"/>
      <c r="B112" s="65"/>
      <c r="C112" s="65"/>
      <c r="D112" s="66"/>
      <c r="E112" s="66"/>
      <c r="F112" s="65"/>
      <c r="G112" s="67"/>
      <c r="H112" s="68"/>
      <c r="I112" s="69"/>
    </row>
    <row r="113" spans="1:9" s="70" customFormat="1" x14ac:dyDescent="0.25">
      <c r="A113" s="64"/>
      <c r="B113" s="65"/>
      <c r="C113" s="65"/>
      <c r="D113" s="66"/>
      <c r="E113" s="66"/>
      <c r="F113" s="65"/>
      <c r="G113" s="67"/>
      <c r="H113" s="68"/>
      <c r="I113" s="69"/>
    </row>
    <row r="114" spans="1:9" s="70" customFormat="1" x14ac:dyDescent="0.25">
      <c r="A114" s="64"/>
      <c r="B114" s="65"/>
      <c r="C114" s="65"/>
      <c r="D114" s="66"/>
      <c r="E114" s="66"/>
      <c r="F114" s="65"/>
      <c r="G114" s="67"/>
      <c r="H114" s="68"/>
      <c r="I114" s="69"/>
    </row>
    <row r="115" spans="1:9" s="70" customFormat="1" x14ac:dyDescent="0.25">
      <c r="A115" s="64"/>
      <c r="B115" s="65"/>
      <c r="C115" s="65"/>
      <c r="D115" s="66"/>
      <c r="E115" s="66"/>
      <c r="F115" s="65"/>
      <c r="G115" s="67"/>
      <c r="H115" s="68"/>
      <c r="I115" s="69"/>
    </row>
    <row r="116" spans="1:9" s="70" customFormat="1" x14ac:dyDescent="0.25">
      <c r="A116" s="64"/>
      <c r="B116" s="65"/>
      <c r="C116" s="65"/>
      <c r="D116" s="66"/>
      <c r="E116" s="66"/>
      <c r="F116" s="65"/>
      <c r="G116" s="67"/>
      <c r="H116" s="68"/>
      <c r="I116" s="69"/>
    </row>
    <row r="117" spans="1:9" s="70" customFormat="1" x14ac:dyDescent="0.25">
      <c r="A117" s="64"/>
      <c r="B117" s="65"/>
      <c r="C117" s="65"/>
      <c r="D117" s="66"/>
      <c r="E117" s="66"/>
      <c r="F117" s="65"/>
      <c r="G117" s="67"/>
      <c r="H117" s="68"/>
      <c r="I117" s="69"/>
    </row>
    <row r="118" spans="1:9" s="70" customFormat="1" x14ac:dyDescent="0.25">
      <c r="A118" s="64"/>
      <c r="B118" s="65"/>
      <c r="C118" s="65"/>
      <c r="D118" s="66"/>
      <c r="E118" s="66"/>
      <c r="F118" s="65"/>
      <c r="G118" s="67"/>
      <c r="H118" s="68"/>
      <c r="I118" s="69"/>
    </row>
    <row r="119" spans="1:9" s="70" customFormat="1" x14ac:dyDescent="0.25">
      <c r="A119" s="64"/>
      <c r="B119" s="65"/>
      <c r="C119" s="65"/>
      <c r="D119" s="66"/>
      <c r="E119" s="66"/>
      <c r="F119" s="65"/>
      <c r="G119" s="67"/>
      <c r="H119" s="68"/>
      <c r="I119" s="69"/>
    </row>
    <row r="120" spans="1:9" s="70" customFormat="1" x14ac:dyDescent="0.25">
      <c r="A120" s="64"/>
      <c r="B120" s="65"/>
      <c r="C120" s="65"/>
      <c r="D120" s="66"/>
      <c r="E120" s="66"/>
      <c r="F120" s="65"/>
      <c r="G120" s="67"/>
      <c r="H120" s="68"/>
      <c r="I120" s="69"/>
    </row>
    <row r="121" spans="1:9" s="70" customFormat="1" x14ac:dyDescent="0.25">
      <c r="A121" s="64"/>
      <c r="B121" s="65"/>
      <c r="C121" s="65"/>
      <c r="D121" s="66"/>
      <c r="E121" s="66"/>
      <c r="F121" s="65"/>
      <c r="G121" s="67"/>
      <c r="H121" s="68"/>
      <c r="I121" s="69"/>
    </row>
    <row r="122" spans="1:9" s="70" customFormat="1" x14ac:dyDescent="0.25">
      <c r="A122" s="64"/>
      <c r="B122" s="65"/>
      <c r="C122" s="65"/>
      <c r="D122" s="66"/>
      <c r="E122" s="66"/>
      <c r="F122" s="65"/>
      <c r="G122" s="67"/>
      <c r="H122" s="68"/>
      <c r="I122" s="69"/>
    </row>
    <row r="123" spans="1:9" s="70" customFormat="1" x14ac:dyDescent="0.25">
      <c r="A123" s="64"/>
      <c r="B123" s="65"/>
      <c r="C123" s="65"/>
      <c r="D123" s="66"/>
      <c r="E123" s="66"/>
      <c r="F123" s="65"/>
      <c r="G123" s="67"/>
      <c r="H123" s="68"/>
      <c r="I123" s="69"/>
    </row>
    <row r="124" spans="1:9" s="70" customFormat="1" x14ac:dyDescent="0.25">
      <c r="A124" s="64"/>
      <c r="B124" s="65"/>
      <c r="C124" s="65"/>
      <c r="D124" s="66"/>
      <c r="E124" s="66"/>
      <c r="F124" s="65"/>
      <c r="G124" s="67"/>
      <c r="H124" s="68"/>
      <c r="I124" s="69"/>
    </row>
    <row r="125" spans="1:9" s="70" customFormat="1" x14ac:dyDescent="0.25">
      <c r="A125" s="64"/>
      <c r="B125" s="65"/>
      <c r="C125" s="65"/>
      <c r="D125" s="66"/>
      <c r="E125" s="66"/>
      <c r="F125" s="65"/>
      <c r="G125" s="67"/>
      <c r="H125" s="68"/>
      <c r="I125" s="69"/>
    </row>
    <row r="126" spans="1:9" s="70" customFormat="1" x14ac:dyDescent="0.25">
      <c r="A126" s="64"/>
      <c r="B126" s="65"/>
      <c r="C126" s="65"/>
      <c r="D126" s="66"/>
      <c r="E126" s="66"/>
      <c r="F126" s="65"/>
      <c r="G126" s="67"/>
      <c r="H126" s="68"/>
      <c r="I126" s="69"/>
    </row>
    <row r="127" spans="1:9" s="70" customFormat="1" x14ac:dyDescent="0.25">
      <c r="A127" s="64"/>
      <c r="B127" s="65"/>
      <c r="C127" s="65"/>
      <c r="D127" s="66"/>
      <c r="E127" s="66"/>
      <c r="F127" s="65"/>
      <c r="G127" s="67"/>
      <c r="H127" s="68"/>
      <c r="I127" s="69"/>
    </row>
    <row r="128" spans="1:9" s="70" customFormat="1" x14ac:dyDescent="0.25">
      <c r="A128" s="64"/>
      <c r="B128" s="65"/>
      <c r="C128" s="65"/>
      <c r="D128" s="66"/>
      <c r="E128" s="66"/>
      <c r="F128" s="65"/>
      <c r="G128" s="67"/>
      <c r="H128" s="68"/>
      <c r="I128" s="69"/>
    </row>
    <row r="129" spans="1:9" s="70" customFormat="1" x14ac:dyDescent="0.25">
      <c r="A129" s="64"/>
      <c r="B129" s="65"/>
      <c r="C129" s="65"/>
      <c r="D129" s="66"/>
      <c r="E129" s="66"/>
      <c r="F129" s="65"/>
      <c r="G129" s="67"/>
      <c r="H129" s="68"/>
      <c r="I129" s="69"/>
    </row>
    <row r="130" spans="1:9" s="70" customFormat="1" x14ac:dyDescent="0.25">
      <c r="A130" s="64"/>
      <c r="B130" s="65"/>
      <c r="C130" s="65"/>
      <c r="D130" s="66"/>
      <c r="E130" s="66"/>
      <c r="F130" s="65"/>
      <c r="G130" s="67"/>
      <c r="H130" s="68"/>
      <c r="I130" s="69"/>
    </row>
    <row r="131" spans="1:9" s="70" customFormat="1" x14ac:dyDescent="0.25">
      <c r="A131" s="64"/>
      <c r="B131" s="65"/>
      <c r="C131" s="65"/>
      <c r="D131" s="66"/>
      <c r="E131" s="66"/>
      <c r="F131" s="65"/>
      <c r="G131" s="67"/>
      <c r="H131" s="68"/>
      <c r="I131" s="69"/>
    </row>
    <row r="132" spans="1:9" s="70" customFormat="1" x14ac:dyDescent="0.25">
      <c r="A132" s="64"/>
      <c r="B132" s="65"/>
      <c r="C132" s="65"/>
      <c r="D132" s="66"/>
      <c r="E132" s="66"/>
      <c r="F132" s="65"/>
      <c r="G132" s="67"/>
      <c r="H132" s="68"/>
      <c r="I132" s="69"/>
    </row>
    <row r="133" spans="1:9" s="70" customFormat="1" x14ac:dyDescent="0.25">
      <c r="A133" s="64"/>
      <c r="B133" s="65"/>
      <c r="C133" s="65"/>
      <c r="D133" s="66"/>
      <c r="E133" s="66"/>
      <c r="F133" s="65"/>
      <c r="G133" s="67"/>
      <c r="H133" s="68"/>
      <c r="I133" s="69"/>
    </row>
    <row r="134" spans="1:9" s="70" customFormat="1" x14ac:dyDescent="0.25">
      <c r="A134" s="64"/>
      <c r="B134" s="65"/>
      <c r="C134" s="65"/>
      <c r="D134" s="66"/>
      <c r="E134" s="66"/>
      <c r="F134" s="65"/>
      <c r="G134" s="67"/>
      <c r="H134" s="68"/>
      <c r="I134" s="69"/>
    </row>
    <row r="135" spans="1:9" s="70" customFormat="1" x14ac:dyDescent="0.25">
      <c r="A135" s="64"/>
      <c r="B135" s="65"/>
      <c r="C135" s="65"/>
      <c r="D135" s="66"/>
      <c r="E135" s="66"/>
      <c r="F135" s="65"/>
      <c r="G135" s="67"/>
      <c r="H135" s="68"/>
      <c r="I135" s="69"/>
    </row>
    <row r="136" spans="1:9" s="70" customFormat="1" x14ac:dyDescent="0.25">
      <c r="A136" s="64"/>
      <c r="B136" s="65"/>
      <c r="C136" s="65"/>
      <c r="D136" s="66"/>
      <c r="E136" s="66"/>
      <c r="F136" s="65"/>
      <c r="G136" s="67"/>
      <c r="H136" s="68"/>
      <c r="I136" s="69"/>
    </row>
    <row r="137" spans="1:9" s="70" customFormat="1" x14ac:dyDescent="0.25">
      <c r="A137" s="64"/>
      <c r="B137" s="65"/>
      <c r="C137" s="65"/>
      <c r="D137" s="66"/>
      <c r="E137" s="66"/>
      <c r="F137" s="65"/>
      <c r="G137" s="67"/>
      <c r="H137" s="68"/>
      <c r="I137" s="69"/>
    </row>
    <row r="138" spans="1:9" s="70" customFormat="1" x14ac:dyDescent="0.25">
      <c r="A138" s="64"/>
      <c r="B138" s="65"/>
      <c r="C138" s="65"/>
      <c r="D138" s="66"/>
      <c r="E138" s="66"/>
      <c r="F138" s="65"/>
      <c r="G138" s="67"/>
      <c r="H138" s="68"/>
      <c r="I138" s="69"/>
    </row>
    <row r="139" spans="1:9" s="70" customFormat="1" x14ac:dyDescent="0.25">
      <c r="A139" s="64"/>
      <c r="B139" s="65"/>
      <c r="C139" s="65"/>
      <c r="D139" s="66"/>
      <c r="E139" s="66"/>
      <c r="F139" s="65"/>
      <c r="G139" s="67"/>
      <c r="H139" s="68"/>
      <c r="I139" s="69"/>
    </row>
    <row r="140" spans="1:9" s="70" customFormat="1" x14ac:dyDescent="0.25">
      <c r="A140" s="64"/>
      <c r="B140" s="65"/>
      <c r="C140" s="65"/>
      <c r="D140" s="66"/>
      <c r="E140" s="66"/>
      <c r="F140" s="65"/>
      <c r="G140" s="67"/>
      <c r="H140" s="68"/>
      <c r="I140" s="69"/>
    </row>
    <row r="141" spans="1:9" s="70" customFormat="1" x14ac:dyDescent="0.25">
      <c r="A141" s="64"/>
      <c r="B141" s="65"/>
      <c r="C141" s="65"/>
      <c r="D141" s="66"/>
      <c r="E141" s="66"/>
      <c r="F141" s="65"/>
      <c r="G141" s="67"/>
      <c r="H141" s="68"/>
      <c r="I141" s="69"/>
    </row>
    <row r="142" spans="1:9" s="70" customFormat="1" x14ac:dyDescent="0.25">
      <c r="A142" s="64"/>
      <c r="B142" s="65"/>
      <c r="C142" s="65"/>
      <c r="D142" s="66"/>
      <c r="E142" s="66"/>
      <c r="F142" s="65"/>
      <c r="G142" s="67"/>
      <c r="H142" s="68"/>
      <c r="I142" s="69"/>
    </row>
    <row r="143" spans="1:9" s="70" customFormat="1" x14ac:dyDescent="0.25">
      <c r="A143" s="64"/>
      <c r="B143" s="65"/>
      <c r="C143" s="65"/>
      <c r="D143" s="66"/>
      <c r="E143" s="66"/>
      <c r="F143" s="65"/>
      <c r="G143" s="67"/>
      <c r="H143" s="68"/>
      <c r="I143" s="69"/>
    </row>
    <row r="144" spans="1:9" s="70" customFormat="1" x14ac:dyDescent="0.25">
      <c r="A144" s="64"/>
      <c r="B144" s="65"/>
      <c r="C144" s="65"/>
      <c r="D144" s="66"/>
      <c r="E144" s="66"/>
      <c r="F144" s="65"/>
      <c r="G144" s="67"/>
      <c r="H144" s="68"/>
      <c r="I144" s="69"/>
    </row>
    <row r="145" spans="1:9" s="70" customFormat="1" x14ac:dyDescent="0.25">
      <c r="A145" s="64"/>
      <c r="B145" s="65"/>
      <c r="C145" s="65"/>
      <c r="D145" s="66"/>
      <c r="E145" s="66"/>
      <c r="F145" s="65"/>
      <c r="G145" s="67"/>
      <c r="H145" s="68"/>
      <c r="I145" s="69"/>
    </row>
    <row r="146" spans="1:9" s="70" customFormat="1" x14ac:dyDescent="0.25">
      <c r="A146" s="64"/>
      <c r="B146" s="65"/>
      <c r="C146" s="65"/>
      <c r="D146" s="66"/>
      <c r="E146" s="66"/>
      <c r="F146" s="65"/>
      <c r="G146" s="67"/>
      <c r="H146" s="68"/>
      <c r="I146" s="69"/>
    </row>
    <row r="147" spans="1:9" s="70" customFormat="1" x14ac:dyDescent="0.25">
      <c r="A147" s="64"/>
      <c r="B147" s="65"/>
      <c r="C147" s="65"/>
      <c r="D147" s="66"/>
      <c r="E147" s="66"/>
      <c r="F147" s="65"/>
      <c r="G147" s="67"/>
      <c r="H147" s="68"/>
      <c r="I147" s="69"/>
    </row>
    <row r="148" spans="1:9" s="70" customFormat="1" x14ac:dyDescent="0.25">
      <c r="A148" s="64"/>
      <c r="B148" s="65"/>
      <c r="C148" s="65"/>
      <c r="D148" s="66"/>
      <c r="E148" s="66"/>
      <c r="F148" s="65"/>
      <c r="G148" s="67"/>
      <c r="H148" s="68"/>
      <c r="I148" s="69"/>
    </row>
    <row r="149" spans="1:9" s="70" customFormat="1" x14ac:dyDescent="0.25">
      <c r="A149" s="64"/>
      <c r="B149" s="65"/>
      <c r="C149" s="65"/>
      <c r="D149" s="66"/>
      <c r="E149" s="66"/>
      <c r="F149" s="65"/>
      <c r="G149" s="67"/>
      <c r="H149" s="68"/>
      <c r="I149" s="69"/>
    </row>
    <row r="150" spans="1:9" s="70" customFormat="1" x14ac:dyDescent="0.25">
      <c r="A150" s="64"/>
      <c r="B150" s="65"/>
      <c r="C150" s="65"/>
      <c r="D150" s="66"/>
      <c r="E150" s="66"/>
      <c r="F150" s="65"/>
      <c r="G150" s="67"/>
      <c r="H150" s="68"/>
      <c r="I150" s="69"/>
    </row>
    <row r="151" spans="1:9" s="70" customFormat="1" x14ac:dyDescent="0.25">
      <c r="A151" s="64"/>
      <c r="B151" s="65"/>
      <c r="C151" s="65"/>
      <c r="D151" s="66"/>
      <c r="E151" s="66"/>
      <c r="F151" s="65"/>
      <c r="G151" s="67"/>
      <c r="H151" s="68"/>
      <c r="I151" s="69"/>
    </row>
    <row r="152" spans="1:9" s="70" customFormat="1" x14ac:dyDescent="0.25">
      <c r="A152" s="64"/>
      <c r="B152" s="65"/>
      <c r="C152" s="65"/>
      <c r="D152" s="66"/>
      <c r="E152" s="66"/>
      <c r="F152" s="65"/>
      <c r="G152" s="67"/>
      <c r="H152" s="68"/>
      <c r="I152" s="69"/>
    </row>
    <row r="153" spans="1:9" s="70" customFormat="1" x14ac:dyDescent="0.25">
      <c r="A153" s="64"/>
      <c r="B153" s="65"/>
      <c r="C153" s="65"/>
      <c r="D153" s="66"/>
      <c r="E153" s="66"/>
      <c r="F153" s="65"/>
      <c r="G153" s="67"/>
      <c r="H153" s="68"/>
      <c r="I153" s="69"/>
    </row>
    <row r="154" spans="1:9" s="70" customFormat="1" x14ac:dyDescent="0.25">
      <c r="A154" s="64"/>
      <c r="B154" s="65"/>
      <c r="C154" s="65"/>
      <c r="D154" s="66"/>
      <c r="E154" s="66"/>
      <c r="F154" s="65"/>
      <c r="G154" s="67"/>
      <c r="H154" s="68"/>
      <c r="I154" s="69"/>
    </row>
    <row r="155" spans="1:9" s="70" customFormat="1" x14ac:dyDescent="0.25">
      <c r="A155" s="64"/>
      <c r="B155" s="65"/>
      <c r="C155" s="65"/>
      <c r="D155" s="66"/>
      <c r="E155" s="66"/>
      <c r="F155" s="65"/>
      <c r="G155" s="67"/>
      <c r="H155" s="68"/>
      <c r="I155" s="69"/>
    </row>
    <row r="156" spans="1:9" s="70" customFormat="1" x14ac:dyDescent="0.25">
      <c r="A156" s="64"/>
      <c r="B156" s="65"/>
      <c r="C156" s="65"/>
      <c r="D156" s="66"/>
      <c r="E156" s="66"/>
      <c r="F156" s="65"/>
      <c r="G156" s="67"/>
      <c r="H156" s="68"/>
      <c r="I156" s="69"/>
    </row>
    <row r="157" spans="1:9" s="70" customFormat="1" x14ac:dyDescent="0.25">
      <c r="A157" s="64"/>
      <c r="B157" s="65"/>
      <c r="C157" s="65"/>
      <c r="D157" s="66"/>
      <c r="E157" s="66"/>
      <c r="F157" s="65"/>
      <c r="G157" s="67"/>
      <c r="H157" s="68"/>
      <c r="I157" s="69"/>
    </row>
    <row r="158" spans="1:9" s="70" customFormat="1" x14ac:dyDescent="0.25">
      <c r="A158" s="64"/>
      <c r="B158" s="65"/>
      <c r="C158" s="65"/>
      <c r="D158" s="66"/>
      <c r="E158" s="66"/>
      <c r="F158" s="65"/>
      <c r="G158" s="67"/>
      <c r="H158" s="68"/>
      <c r="I158" s="69"/>
    </row>
    <row r="159" spans="1:9" s="70" customFormat="1" x14ac:dyDescent="0.25">
      <c r="A159" s="64"/>
      <c r="B159" s="65"/>
      <c r="C159" s="65"/>
      <c r="D159" s="66"/>
      <c r="E159" s="66"/>
      <c r="F159" s="65"/>
      <c r="G159" s="67"/>
      <c r="H159" s="68"/>
      <c r="I159" s="69"/>
    </row>
    <row r="160" spans="1:9" s="70" customFormat="1" x14ac:dyDescent="0.25">
      <c r="A160" s="64"/>
      <c r="B160" s="65"/>
      <c r="C160" s="65"/>
      <c r="D160" s="66"/>
      <c r="E160" s="66"/>
      <c r="F160" s="65"/>
      <c r="G160" s="67"/>
      <c r="H160" s="68"/>
      <c r="I160" s="69"/>
    </row>
    <row r="161" spans="1:9" s="70" customFormat="1" x14ac:dyDescent="0.25">
      <c r="A161" s="64"/>
      <c r="B161" s="65"/>
      <c r="C161" s="65"/>
      <c r="D161" s="66"/>
      <c r="E161" s="66"/>
      <c r="F161" s="65"/>
      <c r="G161" s="67"/>
      <c r="H161" s="68"/>
      <c r="I161" s="69"/>
    </row>
    <row r="162" spans="1:9" s="70" customFormat="1" x14ac:dyDescent="0.25">
      <c r="A162" s="64"/>
      <c r="B162" s="65"/>
      <c r="C162" s="65"/>
      <c r="D162" s="66"/>
      <c r="E162" s="66"/>
      <c r="F162" s="65"/>
      <c r="G162" s="67"/>
      <c r="H162" s="68"/>
      <c r="I162" s="69"/>
    </row>
    <row r="163" spans="1:9" s="70" customFormat="1" x14ac:dyDescent="0.25">
      <c r="A163" s="64"/>
      <c r="B163" s="65"/>
      <c r="C163" s="65"/>
      <c r="D163" s="66"/>
      <c r="E163" s="66"/>
      <c r="F163" s="65"/>
      <c r="G163" s="67"/>
      <c r="H163" s="68"/>
      <c r="I163" s="69"/>
    </row>
    <row r="164" spans="1:9" s="70" customFormat="1" x14ac:dyDescent="0.25">
      <c r="A164" s="64"/>
      <c r="B164" s="65"/>
      <c r="C164" s="65"/>
      <c r="D164" s="66"/>
      <c r="E164" s="66"/>
      <c r="F164" s="65"/>
      <c r="G164" s="67"/>
      <c r="H164" s="68"/>
      <c r="I164" s="69"/>
    </row>
    <row r="165" spans="1:9" s="70" customFormat="1" x14ac:dyDescent="0.25">
      <c r="A165" s="64"/>
      <c r="B165" s="65"/>
      <c r="C165" s="65"/>
      <c r="D165" s="66"/>
      <c r="E165" s="66"/>
      <c r="F165" s="65"/>
      <c r="G165" s="67"/>
      <c r="H165" s="68"/>
      <c r="I165" s="69"/>
    </row>
    <row r="166" spans="1:9" s="70" customFormat="1" x14ac:dyDescent="0.25">
      <c r="A166" s="64"/>
      <c r="B166" s="65"/>
      <c r="C166" s="65"/>
      <c r="D166" s="66"/>
      <c r="E166" s="66"/>
      <c r="F166" s="65"/>
      <c r="G166" s="67"/>
      <c r="H166" s="68"/>
      <c r="I166" s="69"/>
    </row>
    <row r="167" spans="1:9" s="70" customFormat="1" x14ac:dyDescent="0.25">
      <c r="A167" s="64"/>
      <c r="B167" s="65"/>
      <c r="C167" s="65"/>
      <c r="D167" s="66"/>
      <c r="E167" s="66"/>
      <c r="F167" s="65"/>
      <c r="G167" s="67"/>
      <c r="H167" s="68"/>
      <c r="I167" s="69"/>
    </row>
    <row r="168" spans="1:9" s="70" customFormat="1" x14ac:dyDescent="0.25">
      <c r="A168" s="64"/>
      <c r="B168" s="65"/>
      <c r="C168" s="65"/>
      <c r="D168" s="66"/>
      <c r="E168" s="66"/>
      <c r="F168" s="65"/>
      <c r="G168" s="67"/>
      <c r="H168" s="68"/>
      <c r="I168" s="69"/>
    </row>
    <row r="169" spans="1:9" s="70" customFormat="1" x14ac:dyDescent="0.25">
      <c r="A169" s="64"/>
      <c r="B169" s="65"/>
      <c r="C169" s="65"/>
      <c r="D169" s="66"/>
      <c r="E169" s="66"/>
      <c r="F169" s="65"/>
      <c r="G169" s="67"/>
      <c r="H169" s="68"/>
      <c r="I169" s="69"/>
    </row>
    <row r="170" spans="1:9" s="70" customFormat="1" x14ac:dyDescent="0.25">
      <c r="A170" s="64"/>
      <c r="B170" s="65"/>
      <c r="C170" s="65"/>
      <c r="D170" s="66"/>
      <c r="E170" s="66"/>
      <c r="F170" s="65"/>
      <c r="G170" s="67"/>
      <c r="H170" s="68"/>
      <c r="I170" s="69"/>
    </row>
    <row r="171" spans="1:9" s="70" customFormat="1" x14ac:dyDescent="0.25">
      <c r="A171" s="64"/>
      <c r="B171" s="65"/>
      <c r="C171" s="65"/>
      <c r="D171" s="66"/>
      <c r="E171" s="66"/>
      <c r="F171" s="65"/>
      <c r="G171" s="67"/>
      <c r="H171" s="68"/>
      <c r="I171" s="69"/>
    </row>
    <row r="172" spans="1:9" s="70" customFormat="1" x14ac:dyDescent="0.25">
      <c r="A172" s="64"/>
      <c r="B172" s="65"/>
      <c r="C172" s="65"/>
      <c r="D172" s="66"/>
      <c r="E172" s="66"/>
      <c r="F172" s="65"/>
      <c r="G172" s="67"/>
      <c r="H172" s="68"/>
      <c r="I172" s="69"/>
    </row>
    <row r="173" spans="1:9" s="70" customFormat="1" x14ac:dyDescent="0.25">
      <c r="A173" s="64"/>
      <c r="B173" s="65"/>
      <c r="C173" s="65"/>
      <c r="D173" s="66"/>
      <c r="E173" s="66"/>
      <c r="F173" s="65"/>
      <c r="G173" s="67"/>
      <c r="H173" s="68"/>
      <c r="I173" s="69"/>
    </row>
    <row r="174" spans="1:9" s="70" customFormat="1" x14ac:dyDescent="0.25">
      <c r="A174" s="64"/>
      <c r="B174" s="65"/>
      <c r="C174" s="65"/>
      <c r="D174" s="66"/>
      <c r="E174" s="66"/>
      <c r="F174" s="65"/>
      <c r="G174" s="67"/>
      <c r="H174" s="68"/>
      <c r="I174" s="69"/>
    </row>
    <row r="175" spans="1:9" s="70" customFormat="1" x14ac:dyDescent="0.25">
      <c r="A175" s="64"/>
      <c r="B175" s="65"/>
      <c r="C175" s="65"/>
      <c r="D175" s="66"/>
      <c r="E175" s="66"/>
      <c r="F175" s="65"/>
      <c r="G175" s="67"/>
      <c r="H175" s="68"/>
      <c r="I175" s="69"/>
    </row>
    <row r="176" spans="1:9" s="70" customFormat="1" x14ac:dyDescent="0.25">
      <c r="A176" s="64"/>
      <c r="B176" s="65"/>
      <c r="C176" s="65"/>
      <c r="D176" s="66"/>
      <c r="E176" s="66"/>
      <c r="F176" s="65"/>
      <c r="G176" s="67"/>
      <c r="H176" s="68"/>
      <c r="I176" s="69"/>
    </row>
    <row r="177" spans="1:9" s="70" customFormat="1" x14ac:dyDescent="0.25">
      <c r="A177" s="64"/>
      <c r="B177" s="65"/>
      <c r="C177" s="65"/>
      <c r="D177" s="66"/>
      <c r="E177" s="66"/>
      <c r="F177" s="65"/>
      <c r="G177" s="67"/>
      <c r="H177" s="68"/>
      <c r="I177" s="69"/>
    </row>
    <row r="178" spans="1:9" s="70" customFormat="1" x14ac:dyDescent="0.25">
      <c r="A178" s="64"/>
      <c r="B178" s="65"/>
      <c r="C178" s="65"/>
      <c r="D178" s="66"/>
      <c r="E178" s="66"/>
      <c r="F178" s="65"/>
      <c r="G178" s="67"/>
      <c r="H178" s="68"/>
      <c r="I178" s="69"/>
    </row>
    <row r="179" spans="1:9" s="70" customFormat="1" x14ac:dyDescent="0.25">
      <c r="A179" s="64"/>
      <c r="B179" s="65"/>
      <c r="C179" s="65"/>
      <c r="D179" s="66"/>
      <c r="E179" s="66"/>
      <c r="F179" s="65"/>
      <c r="G179" s="67"/>
      <c r="H179" s="68"/>
      <c r="I179" s="69"/>
    </row>
    <row r="180" spans="1:9" s="70" customFormat="1" x14ac:dyDescent="0.25">
      <c r="A180" s="64"/>
      <c r="B180" s="65"/>
      <c r="C180" s="65"/>
      <c r="D180" s="66"/>
      <c r="E180" s="66"/>
      <c r="F180" s="65"/>
      <c r="G180" s="67"/>
      <c r="H180" s="68"/>
      <c r="I180" s="69"/>
    </row>
    <row r="181" spans="1:9" s="70" customFormat="1" x14ac:dyDescent="0.25">
      <c r="A181" s="64"/>
      <c r="B181" s="65"/>
      <c r="C181" s="65"/>
      <c r="D181" s="66"/>
      <c r="E181" s="66"/>
      <c r="F181" s="65"/>
      <c r="G181" s="67"/>
      <c r="H181" s="68"/>
      <c r="I181" s="69"/>
    </row>
    <row r="182" spans="1:9" s="70" customFormat="1" x14ac:dyDescent="0.25">
      <c r="A182" s="64"/>
      <c r="B182" s="65"/>
      <c r="C182" s="65"/>
      <c r="D182" s="66"/>
      <c r="E182" s="66"/>
      <c r="F182" s="65"/>
      <c r="G182" s="67"/>
      <c r="H182" s="68"/>
      <c r="I182" s="69"/>
    </row>
    <row r="183" spans="1:9" s="70" customFormat="1" x14ac:dyDescent="0.25">
      <c r="A183" s="64"/>
      <c r="B183" s="65"/>
      <c r="C183" s="65"/>
      <c r="D183" s="66"/>
      <c r="E183" s="66"/>
      <c r="F183" s="65"/>
      <c r="G183" s="67"/>
      <c r="H183" s="68"/>
      <c r="I183" s="69"/>
    </row>
    <row r="184" spans="1:9" s="70" customFormat="1" x14ac:dyDescent="0.25">
      <c r="A184" s="64"/>
      <c r="B184" s="65"/>
      <c r="C184" s="65"/>
      <c r="D184" s="66"/>
      <c r="E184" s="66"/>
      <c r="F184" s="65"/>
      <c r="G184" s="67"/>
      <c r="H184" s="68"/>
      <c r="I184" s="69"/>
    </row>
    <row r="185" spans="1:9" s="70" customFormat="1" x14ac:dyDescent="0.25">
      <c r="A185" s="64"/>
      <c r="B185" s="65"/>
      <c r="C185" s="65"/>
      <c r="D185" s="66"/>
      <c r="E185" s="66"/>
      <c r="F185" s="65"/>
      <c r="G185" s="67"/>
      <c r="H185" s="68"/>
      <c r="I185" s="69"/>
    </row>
    <row r="186" spans="1:9" s="70" customFormat="1" x14ac:dyDescent="0.25">
      <c r="A186" s="64"/>
      <c r="B186" s="65"/>
      <c r="C186" s="65"/>
      <c r="D186" s="66"/>
      <c r="E186" s="66"/>
      <c r="F186" s="65"/>
      <c r="G186" s="67"/>
      <c r="H186" s="68"/>
      <c r="I186" s="69"/>
    </row>
    <row r="187" spans="1:9" s="70" customFormat="1" x14ac:dyDescent="0.25">
      <c r="A187" s="64"/>
      <c r="B187" s="65"/>
      <c r="C187" s="65"/>
      <c r="D187" s="66"/>
      <c r="E187" s="66"/>
      <c r="F187" s="65"/>
      <c r="G187" s="67"/>
      <c r="H187" s="68"/>
      <c r="I187" s="69"/>
    </row>
    <row r="188" spans="1:9" s="70" customFormat="1" x14ac:dyDescent="0.25">
      <c r="A188" s="64"/>
      <c r="B188" s="65"/>
      <c r="C188" s="65"/>
      <c r="D188" s="66"/>
      <c r="E188" s="66"/>
      <c r="F188" s="65"/>
      <c r="G188" s="67"/>
      <c r="H188" s="68"/>
      <c r="I188" s="69"/>
    </row>
    <row r="189" spans="1:9" s="70" customFormat="1" x14ac:dyDescent="0.25">
      <c r="A189" s="64"/>
      <c r="B189" s="65"/>
      <c r="C189" s="65"/>
      <c r="D189" s="66"/>
      <c r="E189" s="66"/>
      <c r="F189" s="65"/>
      <c r="G189" s="67"/>
      <c r="H189" s="68"/>
      <c r="I189" s="69"/>
    </row>
    <row r="190" spans="1:9" s="70" customFormat="1" x14ac:dyDescent="0.25">
      <c r="A190" s="64"/>
      <c r="B190" s="65"/>
      <c r="C190" s="65"/>
      <c r="D190" s="66"/>
      <c r="E190" s="66"/>
      <c r="F190" s="65"/>
      <c r="G190" s="67"/>
      <c r="H190" s="68"/>
      <c r="I190" s="69"/>
    </row>
    <row r="191" spans="1:9" s="70" customFormat="1" x14ac:dyDescent="0.25">
      <c r="A191" s="64"/>
      <c r="B191" s="65"/>
      <c r="C191" s="65"/>
      <c r="D191" s="66"/>
      <c r="E191" s="66"/>
      <c r="F191" s="65"/>
      <c r="G191" s="67"/>
      <c r="H191" s="68"/>
      <c r="I191" s="69"/>
    </row>
    <row r="192" spans="1:9" s="70" customFormat="1" x14ac:dyDescent="0.25">
      <c r="A192" s="64"/>
      <c r="B192" s="65"/>
      <c r="C192" s="65"/>
      <c r="D192" s="66"/>
      <c r="E192" s="66"/>
      <c r="F192" s="65"/>
      <c r="G192" s="67"/>
      <c r="H192" s="68"/>
      <c r="I192" s="69"/>
    </row>
    <row r="193" spans="1:9" s="70" customFormat="1" x14ac:dyDescent="0.25">
      <c r="A193" s="64"/>
      <c r="B193" s="65"/>
      <c r="C193" s="65"/>
      <c r="D193" s="66"/>
      <c r="E193" s="66"/>
      <c r="F193" s="65"/>
      <c r="G193" s="67"/>
      <c r="H193" s="68"/>
      <c r="I193" s="69"/>
    </row>
    <row r="194" spans="1:9" s="70" customFormat="1" x14ac:dyDescent="0.25">
      <c r="A194" s="64"/>
      <c r="B194" s="65"/>
      <c r="C194" s="65"/>
      <c r="D194" s="66"/>
      <c r="E194" s="66"/>
      <c r="F194" s="65"/>
      <c r="G194" s="67"/>
      <c r="H194" s="68"/>
      <c r="I194" s="69"/>
    </row>
    <row r="195" spans="1:9" s="70" customFormat="1" x14ac:dyDescent="0.25">
      <c r="A195" s="64"/>
      <c r="B195" s="65"/>
      <c r="C195" s="65"/>
      <c r="D195" s="66"/>
      <c r="E195" s="66"/>
      <c r="F195" s="65"/>
      <c r="G195" s="67"/>
      <c r="H195" s="68"/>
      <c r="I195" s="69"/>
    </row>
    <row r="196" spans="1:9" s="70" customFormat="1" x14ac:dyDescent="0.25">
      <c r="A196" s="64"/>
      <c r="B196" s="65"/>
      <c r="C196" s="65"/>
      <c r="D196" s="66"/>
      <c r="E196" s="66"/>
      <c r="F196" s="65"/>
      <c r="G196" s="67"/>
      <c r="H196" s="68"/>
      <c r="I196" s="69"/>
    </row>
    <row r="197" spans="1:9" s="70" customFormat="1" x14ac:dyDescent="0.25">
      <c r="A197" s="64"/>
      <c r="B197" s="65"/>
      <c r="C197" s="65"/>
      <c r="D197" s="66"/>
      <c r="E197" s="66"/>
      <c r="F197" s="65"/>
      <c r="G197" s="67"/>
      <c r="H197" s="68"/>
      <c r="I197" s="69"/>
    </row>
    <row r="198" spans="1:9" s="70" customFormat="1" x14ac:dyDescent="0.25">
      <c r="A198" s="64"/>
      <c r="B198" s="65"/>
      <c r="C198" s="65"/>
      <c r="D198" s="66"/>
      <c r="E198" s="66"/>
      <c r="F198" s="65"/>
      <c r="G198" s="67"/>
      <c r="H198" s="68"/>
      <c r="I198" s="69"/>
    </row>
    <row r="199" spans="1:9" s="70" customFormat="1" x14ac:dyDescent="0.25">
      <c r="A199" s="64"/>
      <c r="B199" s="65"/>
      <c r="C199" s="65"/>
      <c r="D199" s="66"/>
      <c r="E199" s="66"/>
      <c r="F199" s="65"/>
      <c r="G199" s="67"/>
      <c r="H199" s="68"/>
      <c r="I199" s="69"/>
    </row>
    <row r="200" spans="1:9" s="70" customFormat="1" x14ac:dyDescent="0.25">
      <c r="A200" s="64"/>
      <c r="B200" s="65"/>
      <c r="C200" s="65"/>
      <c r="D200" s="66"/>
      <c r="E200" s="66"/>
      <c r="F200" s="65"/>
      <c r="G200" s="67"/>
      <c r="H200" s="68"/>
      <c r="I200" s="69"/>
    </row>
    <row r="201" spans="1:9" s="70" customFormat="1" x14ac:dyDescent="0.25">
      <c r="A201" s="64"/>
      <c r="B201" s="65"/>
      <c r="C201" s="65"/>
      <c r="D201" s="66"/>
      <c r="E201" s="66"/>
      <c r="F201" s="65"/>
      <c r="G201" s="67"/>
      <c r="H201" s="68"/>
      <c r="I201" s="69"/>
    </row>
    <row r="202" spans="1:9" s="70" customFormat="1" x14ac:dyDescent="0.25">
      <c r="A202" s="64"/>
      <c r="B202" s="65"/>
      <c r="C202" s="65"/>
      <c r="D202" s="66"/>
      <c r="E202" s="66"/>
      <c r="F202" s="65"/>
      <c r="G202" s="67"/>
      <c r="H202" s="68"/>
      <c r="I202" s="69"/>
    </row>
    <row r="203" spans="1:9" s="70" customFormat="1" x14ac:dyDescent="0.25">
      <c r="A203" s="64"/>
      <c r="B203" s="65"/>
      <c r="C203" s="65"/>
      <c r="D203" s="66"/>
      <c r="E203" s="66"/>
      <c r="F203" s="65"/>
      <c r="G203" s="67"/>
      <c r="H203" s="68"/>
      <c r="I203" s="69"/>
    </row>
    <row r="204" spans="1:9" s="70" customFormat="1" x14ac:dyDescent="0.25">
      <c r="A204" s="64"/>
      <c r="B204" s="65"/>
      <c r="C204" s="65"/>
      <c r="D204" s="66"/>
      <c r="E204" s="66"/>
      <c r="F204" s="65"/>
      <c r="G204" s="67"/>
      <c r="H204" s="68"/>
      <c r="I204" s="69"/>
    </row>
    <row r="205" spans="1:9" s="70" customFormat="1" x14ac:dyDescent="0.25">
      <c r="A205" s="64"/>
      <c r="B205" s="65"/>
      <c r="C205" s="65"/>
      <c r="D205" s="66"/>
      <c r="E205" s="66"/>
      <c r="F205" s="65"/>
      <c r="G205" s="67"/>
      <c r="H205" s="68"/>
      <c r="I205" s="69"/>
    </row>
    <row r="206" spans="1:9" s="70" customFormat="1" x14ac:dyDescent="0.25">
      <c r="A206" s="64"/>
      <c r="B206" s="65"/>
      <c r="C206" s="65"/>
      <c r="D206" s="66"/>
      <c r="E206" s="66"/>
      <c r="F206" s="65"/>
      <c r="G206" s="67"/>
      <c r="H206" s="68"/>
      <c r="I206" s="69"/>
    </row>
    <row r="207" spans="1:9" s="70" customFormat="1" x14ac:dyDescent="0.25">
      <c r="A207" s="64"/>
      <c r="B207" s="65"/>
      <c r="C207" s="65"/>
      <c r="D207" s="66"/>
      <c r="E207" s="66"/>
      <c r="F207" s="65"/>
      <c r="G207" s="67"/>
      <c r="H207" s="68"/>
      <c r="I207" s="69"/>
    </row>
    <row r="208" spans="1:9" s="70" customFormat="1" x14ac:dyDescent="0.25">
      <c r="A208" s="64"/>
      <c r="B208" s="65"/>
      <c r="C208" s="65"/>
      <c r="D208" s="66"/>
      <c r="E208" s="66"/>
      <c r="F208" s="65"/>
      <c r="G208" s="67"/>
      <c r="H208" s="68"/>
      <c r="I208" s="69"/>
    </row>
    <row r="209" spans="1:9" s="70" customFormat="1" x14ac:dyDescent="0.25">
      <c r="A209" s="64"/>
      <c r="B209" s="65"/>
      <c r="C209" s="65"/>
      <c r="D209" s="66"/>
      <c r="E209" s="66"/>
      <c r="F209" s="65"/>
      <c r="G209" s="67"/>
      <c r="H209" s="68"/>
      <c r="I209" s="69"/>
    </row>
    <row r="210" spans="1:9" s="70" customFormat="1" x14ac:dyDescent="0.25">
      <c r="A210" s="64"/>
      <c r="B210" s="65"/>
      <c r="C210" s="65"/>
      <c r="D210" s="66"/>
      <c r="E210" s="66"/>
      <c r="F210" s="65"/>
      <c r="G210" s="67"/>
      <c r="H210" s="68"/>
      <c r="I210" s="69"/>
    </row>
    <row r="211" spans="1:9" s="70" customFormat="1" x14ac:dyDescent="0.25">
      <c r="A211" s="64"/>
      <c r="B211" s="65"/>
      <c r="C211" s="65"/>
      <c r="D211" s="66"/>
      <c r="E211" s="66"/>
      <c r="F211" s="65"/>
      <c r="G211" s="67"/>
      <c r="H211" s="68"/>
      <c r="I211" s="69"/>
    </row>
    <row r="212" spans="1:9" s="70" customFormat="1" x14ac:dyDescent="0.25">
      <c r="A212" s="64"/>
      <c r="B212" s="65"/>
      <c r="C212" s="65"/>
      <c r="D212" s="66"/>
      <c r="E212" s="66"/>
      <c r="F212" s="65"/>
      <c r="G212" s="67"/>
      <c r="H212" s="68"/>
      <c r="I212" s="69"/>
    </row>
    <row r="213" spans="1:9" s="70" customFormat="1" x14ac:dyDescent="0.25">
      <c r="A213" s="64"/>
      <c r="B213" s="65"/>
      <c r="C213" s="65"/>
      <c r="D213" s="66"/>
      <c r="E213" s="66"/>
      <c r="F213" s="65"/>
      <c r="G213" s="67"/>
      <c r="H213" s="68"/>
      <c r="I213" s="69"/>
    </row>
    <row r="214" spans="1:9" s="70" customFormat="1" x14ac:dyDescent="0.25">
      <c r="A214" s="64"/>
      <c r="B214" s="65"/>
      <c r="C214" s="65"/>
      <c r="D214" s="66"/>
      <c r="E214" s="66"/>
      <c r="F214" s="65"/>
      <c r="G214" s="67"/>
      <c r="H214" s="68"/>
      <c r="I214" s="69"/>
    </row>
    <row r="215" spans="1:9" s="70" customFormat="1" x14ac:dyDescent="0.25">
      <c r="A215" s="64"/>
      <c r="B215" s="65"/>
      <c r="C215" s="65"/>
      <c r="D215" s="66"/>
      <c r="E215" s="66"/>
      <c r="F215" s="65"/>
      <c r="G215" s="67"/>
      <c r="H215" s="68"/>
      <c r="I215" s="69"/>
    </row>
    <row r="216" spans="1:9" s="70" customFormat="1" x14ac:dyDescent="0.25">
      <c r="A216" s="64"/>
      <c r="B216" s="65"/>
      <c r="C216" s="65"/>
      <c r="D216" s="66"/>
      <c r="E216" s="66"/>
      <c r="F216" s="65"/>
      <c r="G216" s="67"/>
      <c r="H216" s="68"/>
      <c r="I216" s="69"/>
    </row>
    <row r="217" spans="1:9" s="70" customFormat="1" x14ac:dyDescent="0.25">
      <c r="A217" s="64"/>
      <c r="B217" s="65"/>
      <c r="C217" s="65"/>
      <c r="D217" s="66"/>
      <c r="E217" s="66"/>
      <c r="F217" s="65"/>
      <c r="G217" s="67"/>
      <c r="H217" s="68"/>
      <c r="I217" s="69"/>
    </row>
    <row r="218" spans="1:9" s="70" customFormat="1" x14ac:dyDescent="0.25">
      <c r="A218" s="64"/>
      <c r="B218" s="65"/>
      <c r="C218" s="65"/>
      <c r="D218" s="66"/>
      <c r="E218" s="66"/>
      <c r="F218" s="65"/>
      <c r="G218" s="67"/>
      <c r="H218" s="68"/>
      <c r="I218" s="69"/>
    </row>
    <row r="219" spans="1:9" s="70" customFormat="1" x14ac:dyDescent="0.25">
      <c r="A219" s="64"/>
      <c r="B219" s="65"/>
      <c r="C219" s="65"/>
      <c r="D219" s="66"/>
      <c r="E219" s="66"/>
      <c r="F219" s="65"/>
      <c r="G219" s="67"/>
      <c r="H219" s="68"/>
      <c r="I219" s="69"/>
    </row>
    <row r="220" spans="1:9" s="70" customFormat="1" x14ac:dyDescent="0.25">
      <c r="A220" s="64"/>
      <c r="B220" s="65"/>
      <c r="C220" s="65"/>
      <c r="D220" s="66"/>
      <c r="E220" s="66"/>
      <c r="F220" s="65"/>
      <c r="G220" s="67"/>
      <c r="H220" s="68"/>
      <c r="I220" s="69"/>
    </row>
    <row r="221" spans="1:9" s="70" customFormat="1" x14ac:dyDescent="0.25">
      <c r="A221" s="64"/>
      <c r="B221" s="65"/>
      <c r="C221" s="65"/>
      <c r="D221" s="66"/>
      <c r="E221" s="66"/>
      <c r="F221" s="65"/>
      <c r="G221" s="67"/>
      <c r="H221" s="68"/>
      <c r="I221" s="69"/>
    </row>
    <row r="222" spans="1:9" s="70" customFormat="1" x14ac:dyDescent="0.25">
      <c r="A222" s="64"/>
      <c r="B222" s="65"/>
      <c r="C222" s="65"/>
      <c r="D222" s="66"/>
      <c r="E222" s="66"/>
      <c r="F222" s="65"/>
      <c r="G222" s="67"/>
      <c r="H222" s="68"/>
      <c r="I222" s="69"/>
    </row>
    <row r="223" spans="1:9" s="70" customFormat="1" x14ac:dyDescent="0.25">
      <c r="A223" s="90"/>
      <c r="B223" s="65"/>
      <c r="C223" s="65"/>
      <c r="D223" s="65"/>
      <c r="E223" s="65"/>
      <c r="F223" s="65"/>
      <c r="G223" s="67"/>
      <c r="H223" s="68"/>
      <c r="I223" s="69"/>
    </row>
    <row r="224" spans="1:9" s="70" customFormat="1" x14ac:dyDescent="0.25">
      <c r="A224" s="90"/>
      <c r="B224" s="65"/>
      <c r="C224" s="65"/>
      <c r="D224" s="65"/>
      <c r="E224" s="65"/>
      <c r="F224" s="65"/>
      <c r="G224" s="67"/>
      <c r="H224" s="68"/>
      <c r="I224" s="69"/>
    </row>
    <row r="225" spans="1:9" s="70" customFormat="1" x14ac:dyDescent="0.25">
      <c r="A225" s="88"/>
      <c r="B225" s="88"/>
      <c r="C225" s="88"/>
      <c r="D225" s="88"/>
      <c r="E225" s="88"/>
      <c r="F225" s="88"/>
      <c r="G225" s="67"/>
      <c r="H225" s="89"/>
      <c r="I225" s="69"/>
    </row>
    <row r="226" spans="1:9" s="70" customFormat="1" x14ac:dyDescent="0.25">
      <c r="A226" s="88"/>
      <c r="B226" s="69"/>
      <c r="C226" s="69"/>
      <c r="D226" s="69"/>
      <c r="E226" s="69"/>
      <c r="F226" s="69"/>
      <c r="G226" s="86"/>
      <c r="H226" s="85"/>
      <c r="I226" s="69"/>
    </row>
    <row r="227" spans="1:9" s="70" customFormat="1" x14ac:dyDescent="0.25">
      <c r="A227" s="88"/>
      <c r="B227" s="87"/>
      <c r="C227" s="87"/>
      <c r="D227" s="87"/>
      <c r="E227" s="87"/>
      <c r="F227" s="87"/>
      <c r="G227" s="86"/>
      <c r="H227" s="85"/>
      <c r="I227" s="71"/>
    </row>
    <row r="228" spans="1:9" s="70" customFormat="1" x14ac:dyDescent="0.25">
      <c r="A228" s="88"/>
      <c r="B228" s="87"/>
      <c r="C228" s="87"/>
      <c r="D228" s="87"/>
      <c r="E228" s="87"/>
      <c r="F228" s="87"/>
      <c r="G228" s="86"/>
      <c r="H228" s="85"/>
      <c r="I228" s="71"/>
    </row>
    <row r="229" spans="1:9" s="70" customFormat="1" x14ac:dyDescent="0.25">
      <c r="A229" s="88"/>
      <c r="B229" s="87"/>
      <c r="C229" s="87"/>
      <c r="D229" s="87"/>
      <c r="E229" s="87"/>
      <c r="F229" s="87"/>
      <c r="G229" s="86"/>
      <c r="H229" s="85"/>
      <c r="I229" s="71"/>
    </row>
    <row r="230" spans="1:9" s="70" customFormat="1" x14ac:dyDescent="0.25">
      <c r="A230" s="88"/>
      <c r="B230" s="87"/>
      <c r="C230" s="87"/>
      <c r="D230" s="87"/>
      <c r="E230" s="87"/>
      <c r="F230" s="87"/>
      <c r="G230" s="86"/>
      <c r="H230" s="85"/>
      <c r="I230" s="71"/>
    </row>
    <row r="231" spans="1:9" s="70" customFormat="1" x14ac:dyDescent="0.25">
      <c r="A231" s="88"/>
      <c r="B231" s="87"/>
      <c r="C231" s="87"/>
      <c r="D231" s="87"/>
      <c r="E231" s="87"/>
      <c r="F231" s="87"/>
      <c r="G231" s="86"/>
      <c r="H231" s="85"/>
      <c r="I231" s="71"/>
    </row>
    <row r="232" spans="1:9" s="70" customFormat="1" x14ac:dyDescent="0.25">
      <c r="A232" s="88"/>
      <c r="B232" s="87"/>
      <c r="C232" s="87"/>
      <c r="D232" s="87"/>
      <c r="E232" s="87"/>
      <c r="F232" s="87"/>
      <c r="G232" s="86"/>
      <c r="H232" s="85"/>
      <c r="I232" s="71"/>
    </row>
    <row r="233" spans="1:9" s="70" customFormat="1" x14ac:dyDescent="0.25">
      <c r="A233" s="88"/>
      <c r="B233" s="87"/>
      <c r="C233" s="87"/>
      <c r="D233" s="87"/>
      <c r="E233" s="87"/>
      <c r="F233" s="87"/>
      <c r="G233" s="86"/>
      <c r="H233" s="85"/>
      <c r="I233" s="71"/>
    </row>
    <row r="234" spans="1:9" s="70" customFormat="1" x14ac:dyDescent="0.25">
      <c r="A234" s="88"/>
      <c r="B234" s="87"/>
      <c r="C234" s="87"/>
      <c r="D234" s="87"/>
      <c r="E234" s="87"/>
      <c r="F234" s="87"/>
      <c r="G234" s="86"/>
      <c r="H234" s="85"/>
      <c r="I234" s="71"/>
    </row>
    <row r="235" spans="1:9" s="70" customFormat="1" x14ac:dyDescent="0.25">
      <c r="A235" s="88"/>
      <c r="B235" s="87"/>
      <c r="C235" s="87"/>
      <c r="D235" s="87"/>
      <c r="E235" s="87"/>
      <c r="F235" s="87"/>
      <c r="G235" s="86"/>
      <c r="H235" s="85"/>
      <c r="I235" s="71"/>
    </row>
    <row r="236" spans="1:9" s="70" customFormat="1" x14ac:dyDescent="0.25">
      <c r="A236" s="88"/>
      <c r="B236" s="87"/>
      <c r="C236" s="87"/>
      <c r="D236" s="87"/>
      <c r="E236" s="87"/>
      <c r="F236" s="87"/>
      <c r="G236" s="86"/>
      <c r="H236" s="85"/>
      <c r="I236" s="71"/>
    </row>
    <row r="237" spans="1:9" s="70" customFormat="1" x14ac:dyDescent="0.25">
      <c r="A237" s="88"/>
      <c r="B237" s="87"/>
      <c r="C237" s="87"/>
      <c r="D237" s="87"/>
      <c r="E237" s="87"/>
      <c r="F237" s="87"/>
      <c r="G237" s="86"/>
      <c r="H237" s="85"/>
      <c r="I237" s="71"/>
    </row>
    <row r="238" spans="1:9" s="70" customFormat="1" x14ac:dyDescent="0.25">
      <c r="A238" s="88"/>
      <c r="B238" s="87"/>
      <c r="C238" s="87"/>
      <c r="D238" s="87"/>
      <c r="E238" s="87"/>
      <c r="F238" s="87"/>
      <c r="G238" s="86"/>
      <c r="H238" s="85"/>
      <c r="I238" s="71"/>
    </row>
    <row r="239" spans="1:9" s="70" customFormat="1" x14ac:dyDescent="0.25">
      <c r="A239" s="88"/>
      <c r="B239" s="87"/>
      <c r="C239" s="87"/>
      <c r="D239" s="87"/>
      <c r="E239" s="87"/>
      <c r="F239" s="87"/>
      <c r="G239" s="86"/>
      <c r="H239" s="85"/>
      <c r="I239" s="71"/>
    </row>
    <row r="240" spans="1:9" s="70" customFormat="1" x14ac:dyDescent="0.25">
      <c r="A240" s="88"/>
      <c r="B240" s="87"/>
      <c r="C240" s="87"/>
      <c r="D240" s="87"/>
      <c r="E240" s="87"/>
      <c r="F240" s="87"/>
      <c r="G240" s="86"/>
      <c r="H240" s="85"/>
      <c r="I240" s="71"/>
    </row>
    <row r="241" spans="1:13" s="70" customFormat="1" x14ac:dyDescent="0.25">
      <c r="A241" s="88"/>
      <c r="B241" s="87"/>
      <c r="C241" s="87"/>
      <c r="D241" s="87"/>
      <c r="E241" s="87"/>
      <c r="F241" s="87"/>
      <c r="G241" s="86"/>
      <c r="H241" s="85"/>
      <c r="I241" s="71"/>
    </row>
    <row r="242" spans="1:13" s="87" customFormat="1" x14ac:dyDescent="0.25">
      <c r="A242" s="88"/>
      <c r="G242" s="86"/>
      <c r="H242" s="85"/>
      <c r="I242" s="71"/>
      <c r="J242" s="70"/>
      <c r="K242" s="70"/>
      <c r="L242" s="70"/>
      <c r="M242" s="70"/>
    </row>
    <row r="243" spans="1:13" s="87" customFormat="1" x14ac:dyDescent="0.25">
      <c r="A243" s="88"/>
      <c r="G243" s="86"/>
      <c r="H243" s="85"/>
      <c r="I243" s="71"/>
      <c r="J243" s="70"/>
      <c r="K243" s="70"/>
      <c r="L243" s="70"/>
      <c r="M243" s="70"/>
    </row>
    <row r="244" spans="1:13" s="87" customFormat="1" x14ac:dyDescent="0.25">
      <c r="A244" s="88"/>
      <c r="G244" s="86"/>
      <c r="H244" s="85"/>
      <c r="I244" s="71"/>
      <c r="J244" s="70"/>
      <c r="K244" s="70"/>
      <c r="L244" s="70"/>
      <c r="M244" s="70"/>
    </row>
    <row r="245" spans="1:13" s="87" customFormat="1" x14ac:dyDescent="0.25">
      <c r="A245" s="88"/>
      <c r="G245" s="86"/>
      <c r="H245" s="85"/>
      <c r="I245" s="71"/>
      <c r="J245" s="70"/>
      <c r="K245" s="70"/>
      <c r="L245" s="70"/>
      <c r="M245" s="70"/>
    </row>
    <row r="246" spans="1:13" s="87" customFormat="1" x14ac:dyDescent="0.25">
      <c r="A246" s="88"/>
      <c r="G246" s="86"/>
      <c r="H246" s="85"/>
      <c r="I246" s="71"/>
      <c r="J246" s="70"/>
      <c r="K246" s="70"/>
      <c r="L246" s="70"/>
      <c r="M246" s="70"/>
    </row>
    <row r="247" spans="1:13" s="87" customFormat="1" x14ac:dyDescent="0.25">
      <c r="A247" s="88"/>
      <c r="G247" s="86"/>
      <c r="H247" s="85"/>
      <c r="I247" s="71"/>
      <c r="J247" s="70"/>
      <c r="K247" s="70"/>
      <c r="L247" s="70"/>
      <c r="M247" s="70"/>
    </row>
    <row r="248" spans="1:13" s="87" customFormat="1" x14ac:dyDescent="0.25">
      <c r="A248" s="88"/>
      <c r="G248" s="86"/>
      <c r="H248" s="85"/>
      <c r="I248" s="71"/>
      <c r="J248" s="70"/>
      <c r="K248" s="70"/>
      <c r="L248" s="70"/>
      <c r="M248" s="70"/>
    </row>
    <row r="249" spans="1:13" s="87" customFormat="1" x14ac:dyDescent="0.25">
      <c r="A249" s="88"/>
      <c r="G249" s="86"/>
      <c r="H249" s="85"/>
      <c r="I249" s="71"/>
      <c r="J249" s="70"/>
      <c r="K249" s="70"/>
      <c r="L249" s="70"/>
      <c r="M249" s="70"/>
    </row>
    <row r="250" spans="1:13" s="87" customFormat="1" x14ac:dyDescent="0.25">
      <c r="A250" s="88"/>
      <c r="G250" s="86"/>
      <c r="H250" s="85"/>
      <c r="I250" s="71"/>
      <c r="J250" s="70"/>
      <c r="K250" s="70"/>
      <c r="L250" s="70"/>
      <c r="M250" s="70"/>
    </row>
    <row r="251" spans="1:13" s="87" customFormat="1" x14ac:dyDescent="0.25">
      <c r="A251" s="88"/>
      <c r="G251" s="86"/>
      <c r="H251" s="85"/>
      <c r="I251" s="71"/>
      <c r="J251" s="70"/>
      <c r="K251" s="70"/>
      <c r="L251" s="70"/>
      <c r="M251" s="70"/>
    </row>
    <row r="252" spans="1:13" s="87" customFormat="1" x14ac:dyDescent="0.25">
      <c r="A252" s="88"/>
      <c r="G252" s="86"/>
      <c r="H252" s="85"/>
      <c r="I252" s="71"/>
      <c r="J252" s="70"/>
      <c r="K252" s="70"/>
      <c r="L252" s="70"/>
      <c r="M252" s="70"/>
    </row>
    <row r="253" spans="1:13" s="87" customFormat="1" x14ac:dyDescent="0.25">
      <c r="A253" s="88"/>
      <c r="G253" s="86"/>
      <c r="H253" s="85"/>
      <c r="I253" s="71"/>
      <c r="J253" s="70"/>
      <c r="K253" s="70"/>
      <c r="L253" s="70"/>
      <c r="M253" s="70"/>
    </row>
    <row r="254" spans="1:13" s="87" customFormat="1" x14ac:dyDescent="0.25">
      <c r="A254" s="88"/>
      <c r="G254" s="86"/>
      <c r="H254" s="85"/>
      <c r="I254" s="71"/>
      <c r="J254" s="70"/>
      <c r="K254" s="70"/>
      <c r="L254" s="70"/>
      <c r="M254" s="70"/>
    </row>
    <row r="255" spans="1:13" s="87" customFormat="1" x14ac:dyDescent="0.25">
      <c r="A255" s="88"/>
      <c r="G255" s="86"/>
      <c r="H255" s="85"/>
      <c r="I255" s="71"/>
      <c r="J255" s="70"/>
      <c r="K255" s="70"/>
      <c r="L255" s="70"/>
      <c r="M255" s="70"/>
    </row>
    <row r="256" spans="1:13" s="87" customFormat="1" x14ac:dyDescent="0.25">
      <c r="A256" s="88"/>
      <c r="G256" s="86"/>
      <c r="H256" s="85"/>
      <c r="I256" s="71"/>
      <c r="J256" s="70"/>
      <c r="K256" s="70"/>
      <c r="L256" s="70"/>
      <c r="M256" s="70"/>
    </row>
    <row r="257" spans="1:13" s="87" customFormat="1" x14ac:dyDescent="0.25">
      <c r="A257" s="88"/>
      <c r="G257" s="86"/>
      <c r="H257" s="85"/>
      <c r="I257" s="71"/>
      <c r="J257" s="70"/>
      <c r="K257" s="70"/>
      <c r="L257" s="70"/>
      <c r="M257" s="70"/>
    </row>
    <row r="258" spans="1:13" s="87" customFormat="1" x14ac:dyDescent="0.25">
      <c r="A258" s="88"/>
      <c r="G258" s="86"/>
      <c r="H258" s="85"/>
      <c r="I258" s="71"/>
      <c r="J258" s="70"/>
      <c r="K258" s="70"/>
      <c r="L258" s="70"/>
      <c r="M258" s="70"/>
    </row>
    <row r="259" spans="1:13" s="87" customFormat="1" x14ac:dyDescent="0.25">
      <c r="A259" s="88"/>
      <c r="G259" s="86"/>
      <c r="H259" s="85"/>
      <c r="I259" s="71"/>
      <c r="J259" s="70"/>
      <c r="K259" s="70"/>
      <c r="L259" s="70"/>
      <c r="M259" s="70"/>
    </row>
    <row r="260" spans="1:13" s="87" customFormat="1" x14ac:dyDescent="0.25">
      <c r="A260" s="88"/>
      <c r="G260" s="86"/>
      <c r="H260" s="85"/>
      <c r="I260" s="71"/>
      <c r="J260" s="70"/>
      <c r="K260" s="70"/>
      <c r="L260" s="70"/>
      <c r="M260" s="70"/>
    </row>
    <row r="261" spans="1:13" s="87" customFormat="1" x14ac:dyDescent="0.25">
      <c r="A261" s="88"/>
      <c r="G261" s="86"/>
      <c r="H261" s="85"/>
      <c r="I261" s="71"/>
      <c r="J261" s="70"/>
      <c r="K261" s="70"/>
      <c r="L261" s="70"/>
      <c r="M261" s="70"/>
    </row>
    <row r="262" spans="1:13" s="87" customFormat="1" x14ac:dyDescent="0.25">
      <c r="A262" s="88"/>
      <c r="G262" s="86"/>
      <c r="H262" s="85"/>
      <c r="I262" s="71"/>
      <c r="J262" s="70"/>
      <c r="K262" s="70"/>
      <c r="L262" s="70"/>
      <c r="M262" s="70"/>
    </row>
    <row r="263" spans="1:13" s="87" customFormat="1" x14ac:dyDescent="0.25">
      <c r="A263" s="88"/>
      <c r="G263" s="86"/>
      <c r="H263" s="85"/>
      <c r="I263" s="71"/>
      <c r="J263" s="70"/>
      <c r="K263" s="70"/>
      <c r="L263" s="70"/>
      <c r="M263" s="70"/>
    </row>
    <row r="264" spans="1:13" s="87" customFormat="1" x14ac:dyDescent="0.25">
      <c r="A264" s="88"/>
      <c r="G264" s="86"/>
      <c r="H264" s="85"/>
      <c r="I264" s="71"/>
      <c r="J264" s="70"/>
      <c r="K264" s="70"/>
      <c r="L264" s="70"/>
      <c r="M264" s="70"/>
    </row>
    <row r="265" spans="1:13" s="87" customFormat="1" x14ac:dyDescent="0.25">
      <c r="A265" s="88"/>
      <c r="G265" s="86"/>
      <c r="H265" s="85"/>
      <c r="I265" s="71"/>
      <c r="J265" s="70"/>
      <c r="K265" s="70"/>
      <c r="L265" s="70"/>
      <c r="M265" s="70"/>
    </row>
    <row r="266" spans="1:13" s="87" customFormat="1" x14ac:dyDescent="0.25">
      <c r="A266" s="88"/>
      <c r="G266" s="86"/>
      <c r="H266" s="85"/>
      <c r="I266" s="71"/>
      <c r="J266" s="70"/>
      <c r="K266" s="70"/>
      <c r="L266" s="70"/>
      <c r="M266" s="70"/>
    </row>
    <row r="267" spans="1:13" s="87" customFormat="1" x14ac:dyDescent="0.25">
      <c r="A267" s="88"/>
      <c r="G267" s="86"/>
      <c r="H267" s="85"/>
      <c r="I267" s="71"/>
      <c r="J267" s="70"/>
      <c r="K267" s="70"/>
      <c r="L267" s="70"/>
      <c r="M267" s="70"/>
    </row>
    <row r="268" spans="1:13" s="87" customFormat="1" x14ac:dyDescent="0.25">
      <c r="A268" s="88"/>
      <c r="G268" s="86"/>
      <c r="H268" s="85"/>
      <c r="I268" s="71"/>
      <c r="J268" s="70"/>
      <c r="K268" s="70"/>
      <c r="L268" s="70"/>
      <c r="M268" s="70"/>
    </row>
    <row r="269" spans="1:13" s="87" customFormat="1" x14ac:dyDescent="0.25">
      <c r="A269" s="88"/>
      <c r="G269" s="86"/>
      <c r="H269" s="85"/>
      <c r="I269" s="71"/>
      <c r="J269" s="70"/>
      <c r="K269" s="70"/>
      <c r="L269" s="70"/>
      <c r="M269" s="70"/>
    </row>
    <row r="270" spans="1:13" s="87" customFormat="1" x14ac:dyDescent="0.25">
      <c r="A270" s="88"/>
      <c r="G270" s="86"/>
      <c r="H270" s="85"/>
      <c r="I270" s="71"/>
      <c r="J270" s="70"/>
      <c r="K270" s="70"/>
      <c r="L270" s="70"/>
      <c r="M270" s="70"/>
    </row>
    <row r="271" spans="1:13" s="87" customFormat="1" x14ac:dyDescent="0.25">
      <c r="A271" s="88"/>
      <c r="G271" s="86"/>
      <c r="H271" s="85"/>
      <c r="I271" s="71"/>
      <c r="J271" s="70"/>
      <c r="K271" s="70"/>
      <c r="L271" s="70"/>
      <c r="M271" s="70"/>
    </row>
    <row r="272" spans="1:13" s="87" customFormat="1" x14ac:dyDescent="0.25">
      <c r="A272" s="88"/>
      <c r="G272" s="86"/>
      <c r="H272" s="85"/>
      <c r="I272" s="71"/>
      <c r="J272" s="70"/>
      <c r="K272" s="70"/>
      <c r="L272" s="70"/>
      <c r="M272" s="70"/>
    </row>
    <row r="273" spans="1:13" s="87" customFormat="1" x14ac:dyDescent="0.25">
      <c r="A273" s="88"/>
      <c r="G273" s="86"/>
      <c r="H273" s="85"/>
      <c r="I273" s="71"/>
      <c r="J273" s="70"/>
      <c r="K273" s="70"/>
      <c r="L273" s="70"/>
      <c r="M273" s="70"/>
    </row>
    <row r="274" spans="1:13" s="87" customFormat="1" x14ac:dyDescent="0.25">
      <c r="A274" s="88"/>
      <c r="G274" s="86"/>
      <c r="H274" s="85"/>
      <c r="I274" s="71"/>
      <c r="J274" s="70"/>
      <c r="K274" s="70"/>
      <c r="L274" s="70"/>
      <c r="M274" s="70"/>
    </row>
    <row r="275" spans="1:13" s="87" customFormat="1" x14ac:dyDescent="0.25">
      <c r="A275" s="88"/>
      <c r="G275" s="86"/>
      <c r="H275" s="85"/>
      <c r="I275" s="71"/>
      <c r="J275" s="70"/>
      <c r="K275" s="70"/>
      <c r="L275" s="70"/>
      <c r="M275" s="70"/>
    </row>
    <row r="276" spans="1:13" s="87" customFormat="1" x14ac:dyDescent="0.25">
      <c r="A276" s="88"/>
      <c r="G276" s="86"/>
      <c r="H276" s="85"/>
      <c r="I276" s="71"/>
      <c r="J276" s="70"/>
      <c r="K276" s="70"/>
      <c r="L276" s="70"/>
      <c r="M276" s="70"/>
    </row>
    <row r="277" spans="1:13" s="87" customFormat="1" x14ac:dyDescent="0.25">
      <c r="A277" s="88"/>
      <c r="G277" s="86"/>
      <c r="H277" s="85"/>
      <c r="I277" s="71"/>
      <c r="J277" s="70"/>
      <c r="K277" s="70"/>
      <c r="L277" s="70"/>
      <c r="M277" s="70"/>
    </row>
    <row r="278" spans="1:13" s="87" customFormat="1" x14ac:dyDescent="0.25">
      <c r="A278" s="88"/>
      <c r="G278" s="86"/>
      <c r="H278" s="85"/>
      <c r="I278" s="71"/>
      <c r="J278" s="70"/>
      <c r="K278" s="70"/>
      <c r="L278" s="70"/>
      <c r="M278" s="70"/>
    </row>
    <row r="279" spans="1:13" s="87" customFormat="1" x14ac:dyDescent="0.25">
      <c r="A279" s="88"/>
      <c r="G279" s="86"/>
      <c r="H279" s="85"/>
      <c r="I279" s="71"/>
      <c r="J279" s="70"/>
      <c r="K279" s="70"/>
      <c r="L279" s="70"/>
      <c r="M279" s="70"/>
    </row>
    <row r="280" spans="1:13" s="87" customFormat="1" x14ac:dyDescent="0.25">
      <c r="A280" s="88"/>
      <c r="G280" s="86"/>
      <c r="H280" s="85"/>
      <c r="I280" s="71"/>
      <c r="J280" s="70"/>
      <c r="K280" s="70"/>
      <c r="L280" s="70"/>
      <c r="M280" s="70"/>
    </row>
    <row r="281" spans="1:13" s="87" customFormat="1" x14ac:dyDescent="0.25">
      <c r="A281" s="88"/>
      <c r="G281" s="86"/>
      <c r="H281" s="85"/>
      <c r="I281" s="71"/>
      <c r="J281" s="70"/>
      <c r="K281" s="70"/>
      <c r="L281" s="70"/>
      <c r="M281" s="70"/>
    </row>
  </sheetData>
  <pageMargins left="0.25" right="0.25" top="0.75" bottom="0.75" header="0.3" footer="0.3"/>
  <pageSetup scale="92" orientation="portrait" r:id="rId1"/>
  <headerFooter>
    <oddHeader>&amp;R&amp;G</oddHeader>
    <oddFooter xml:space="preserve">&amp;L&amp;9*&amp;8 Jurisdiction/State %iles for a target area are not calculated if there are fewer than 11 hospitals with reportable data
  for the target area in a Jurisdiction/State.
Source: Medicare PPS Inpatient Discharge Data&amp;R&amp;8Worksheet: &amp;A
File: &amp;F
</oddFooter>
  </headerFooter>
  <legacyDrawingHF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64EBCA-A488-4907-B1EB-8222FE539AB8}">
  <dimension ref="A1"/>
  <sheetViews>
    <sheetView workbookViewId="0"/>
  </sheetViews>
  <sheetFormatPr defaultRowHeight="15" x14ac:dyDescent="0.25"/>
  <sheetData/>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82E07D-326C-46A8-989D-8A2941A2BC0D}">
  <dimension ref="A1"/>
  <sheetViews>
    <sheetView workbookViewId="0"/>
  </sheetViews>
  <sheetFormatPr defaultRowHeight="15" x14ac:dyDescent="0.25"/>
  <sheetData/>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49D6A7-9810-4701-A9E3-081F11D37524}">
  <dimension ref="A1"/>
  <sheetViews>
    <sheetView workbookViewId="0"/>
  </sheetViews>
  <sheetFormatPr defaultRowHeight="15" x14ac:dyDescent="0.2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4D81C3-8563-4D62-BE41-B0D607CBB399}">
  <dimension ref="A1:M44"/>
  <sheetViews>
    <sheetView showGridLines="0" zoomScaleNormal="100" workbookViewId="0"/>
  </sheetViews>
  <sheetFormatPr defaultColWidth="11.453125" defaultRowHeight="12.6" x14ac:dyDescent="0.25"/>
  <cols>
    <col min="1" max="1" width="39.90625" style="115" customWidth="1"/>
    <col min="2" max="13" width="7.08984375" style="115" customWidth="1"/>
    <col min="14" max="16384" width="11.453125" style="115"/>
  </cols>
  <sheetData>
    <row r="1" spans="1:13" s="108" customFormat="1" ht="17.399999999999999" x14ac:dyDescent="0.25">
      <c r="A1" s="52" t="s">
        <v>20</v>
      </c>
      <c r="B1" s="93"/>
      <c r="C1" s="93"/>
      <c r="D1" s="93"/>
      <c r="E1" s="69"/>
      <c r="F1" s="93"/>
      <c r="G1" s="101"/>
      <c r="H1" s="112"/>
      <c r="I1" s="111"/>
      <c r="J1" s="110"/>
      <c r="K1" s="109"/>
      <c r="L1" s="109"/>
      <c r="M1" s="109"/>
    </row>
    <row r="2" spans="1:13" ht="17.399999999999999" x14ac:dyDescent="0.3">
      <c r="A2" s="136" t="s">
        <v>106</v>
      </c>
      <c r="B2" s="135"/>
      <c r="C2" s="135"/>
      <c r="D2" s="135"/>
      <c r="E2" s="135"/>
      <c r="F2" s="135"/>
      <c r="G2" s="135"/>
      <c r="H2" s="135"/>
      <c r="I2" s="135"/>
      <c r="J2" s="135"/>
      <c r="K2" s="135"/>
      <c r="L2" s="135"/>
      <c r="M2" s="135"/>
    </row>
    <row r="3" spans="1:13" ht="17.399999999999999" x14ac:dyDescent="0.25">
      <c r="A3" s="114">
        <v>123456</v>
      </c>
      <c r="B3" s="135"/>
      <c r="C3" s="135"/>
      <c r="D3" s="135"/>
      <c r="E3" s="135"/>
      <c r="F3" s="135"/>
      <c r="G3" s="135"/>
      <c r="H3" s="135"/>
      <c r="I3" s="135"/>
      <c r="J3" s="135"/>
      <c r="K3" s="135"/>
      <c r="L3" s="135"/>
      <c r="M3" s="135"/>
    </row>
    <row r="4" spans="1:13" ht="15" x14ac:dyDescent="0.25">
      <c r="A4" s="92" t="s">
        <v>107</v>
      </c>
      <c r="B4" s="134"/>
      <c r="C4" s="134"/>
      <c r="D4" s="134"/>
      <c r="E4" s="134"/>
      <c r="F4" s="134"/>
      <c r="G4" s="134"/>
      <c r="H4" s="134"/>
      <c r="I4" s="134"/>
      <c r="J4" s="134"/>
      <c r="K4" s="134"/>
      <c r="L4" s="134"/>
      <c r="M4" s="134"/>
    </row>
    <row r="5" spans="1:13" ht="15" x14ac:dyDescent="0.25">
      <c r="A5" s="92" t="s">
        <v>108</v>
      </c>
      <c r="B5" s="134"/>
      <c r="C5" s="134"/>
      <c r="D5" s="134"/>
      <c r="E5" s="134"/>
      <c r="F5" s="134"/>
      <c r="G5" s="134"/>
      <c r="H5" s="134"/>
      <c r="I5" s="134"/>
      <c r="J5" s="134"/>
      <c r="K5" s="134"/>
      <c r="L5" s="134"/>
      <c r="M5" s="134"/>
    </row>
    <row r="6" spans="1:13" ht="15" x14ac:dyDescent="0.25">
      <c r="A6" s="92" t="s">
        <v>109</v>
      </c>
      <c r="B6" s="134"/>
      <c r="C6" s="134"/>
      <c r="D6" s="134"/>
      <c r="E6" s="134"/>
      <c r="F6" s="134"/>
      <c r="G6" s="134"/>
      <c r="H6" s="134"/>
      <c r="I6" s="134"/>
      <c r="J6" s="134"/>
      <c r="K6" s="134"/>
      <c r="L6" s="134"/>
      <c r="M6" s="134"/>
    </row>
    <row r="7" spans="1:13" ht="15" x14ac:dyDescent="0.25">
      <c r="A7" s="92" t="s">
        <v>110</v>
      </c>
      <c r="B7" s="134"/>
      <c r="C7" s="134"/>
      <c r="D7" s="134"/>
      <c r="E7" s="134"/>
      <c r="F7" s="134"/>
      <c r="G7" s="134"/>
      <c r="H7" s="134"/>
      <c r="I7" s="134"/>
      <c r="J7" s="134"/>
      <c r="K7" s="134"/>
      <c r="L7" s="134"/>
      <c r="M7" s="134"/>
    </row>
    <row r="8" spans="1:13" ht="15" x14ac:dyDescent="0.25">
      <c r="A8" s="92" t="s">
        <v>403</v>
      </c>
      <c r="B8" s="134"/>
      <c r="C8" s="134"/>
      <c r="D8" s="134"/>
      <c r="E8" s="134"/>
      <c r="F8" s="134"/>
      <c r="G8" s="134"/>
      <c r="H8" s="134"/>
      <c r="I8" s="134"/>
      <c r="J8" s="134"/>
      <c r="K8" s="134"/>
      <c r="L8" s="134"/>
      <c r="M8" s="134"/>
    </row>
    <row r="9" spans="1:13" ht="15" x14ac:dyDescent="0.25">
      <c r="A9" s="92" t="s">
        <v>111</v>
      </c>
      <c r="B9" s="134"/>
      <c r="C9" s="134"/>
      <c r="D9" s="134"/>
      <c r="E9" s="134"/>
      <c r="F9" s="134"/>
      <c r="G9" s="134"/>
      <c r="H9" s="134"/>
      <c r="I9" s="134"/>
      <c r="J9" s="134"/>
      <c r="K9" s="134"/>
      <c r="L9" s="134"/>
      <c r="M9" s="134"/>
    </row>
    <row r="10" spans="1:13" ht="15.6" x14ac:dyDescent="0.3">
      <c r="A10" s="133" t="s">
        <v>112</v>
      </c>
      <c r="B10" s="130"/>
      <c r="E10" s="129"/>
      <c r="F10" s="129"/>
      <c r="G10" s="129"/>
      <c r="H10" s="129"/>
      <c r="I10" s="129"/>
      <c r="J10" s="129"/>
      <c r="K10" s="129"/>
      <c r="L10" s="129"/>
      <c r="M10" s="129"/>
    </row>
    <row r="11" spans="1:13" ht="15.6" x14ac:dyDescent="0.3">
      <c r="A11" s="132"/>
      <c r="B11" s="130"/>
      <c r="D11" s="129"/>
      <c r="E11" s="129"/>
      <c r="F11" s="129"/>
      <c r="G11" s="129"/>
      <c r="H11" s="129"/>
      <c r="I11" s="129"/>
      <c r="J11" s="129"/>
      <c r="K11" s="129"/>
      <c r="L11" s="129"/>
      <c r="M11" s="129"/>
    </row>
    <row r="12" spans="1:13" ht="15.6" x14ac:dyDescent="0.3">
      <c r="A12" s="131" t="s">
        <v>113</v>
      </c>
      <c r="B12" s="130"/>
      <c r="D12" s="129"/>
      <c r="E12" s="129"/>
      <c r="F12" s="129"/>
      <c r="G12" s="129"/>
      <c r="H12" s="129"/>
      <c r="I12" s="129"/>
      <c r="J12" s="129"/>
      <c r="K12" s="129"/>
      <c r="L12" s="129"/>
      <c r="M12" s="129"/>
    </row>
    <row r="13" spans="1:13" ht="85.95" customHeight="1" x14ac:dyDescent="0.3">
      <c r="A13" s="128" t="s">
        <v>114</v>
      </c>
      <c r="B13" s="127" t="s">
        <v>115</v>
      </c>
      <c r="C13" s="127" t="s">
        <v>116</v>
      </c>
      <c r="D13" s="127" t="s">
        <v>117</v>
      </c>
      <c r="E13" s="127" t="s">
        <v>118</v>
      </c>
      <c r="F13" s="127" t="s">
        <v>119</v>
      </c>
      <c r="G13" s="127" t="s">
        <v>120</v>
      </c>
      <c r="H13" s="127" t="s">
        <v>121</v>
      </c>
      <c r="I13" s="127" t="s">
        <v>122</v>
      </c>
      <c r="J13" s="127" t="s">
        <v>123</v>
      </c>
      <c r="K13" s="127" t="s">
        <v>124</v>
      </c>
      <c r="L13" s="126" t="s">
        <v>125</v>
      </c>
    </row>
    <row r="14" spans="1:13" ht="15" x14ac:dyDescent="0.25">
      <c r="A14" s="125" t="s">
        <v>91</v>
      </c>
      <c r="B14" s="122">
        <v>0</v>
      </c>
      <c r="C14" s="122">
        <v>0</v>
      </c>
      <c r="D14" s="122">
        <v>0</v>
      </c>
      <c r="E14" s="122">
        <v>0</v>
      </c>
      <c r="F14" s="122">
        <v>0</v>
      </c>
      <c r="G14" s="122">
        <v>0</v>
      </c>
      <c r="H14" s="122">
        <v>0</v>
      </c>
      <c r="I14" s="122">
        <v>0</v>
      </c>
      <c r="J14" s="122">
        <v>0</v>
      </c>
      <c r="K14" s="122">
        <v>0</v>
      </c>
      <c r="L14" s="122">
        <v>0</v>
      </c>
    </row>
    <row r="15" spans="1:13" ht="15" customHeight="1" x14ac:dyDescent="0.25">
      <c r="A15" s="125" t="s">
        <v>126</v>
      </c>
      <c r="B15" s="122" t="s">
        <v>127</v>
      </c>
      <c r="C15" s="122" t="s">
        <v>127</v>
      </c>
      <c r="D15" s="122" t="s">
        <v>127</v>
      </c>
      <c r="E15" s="122" t="s">
        <v>127</v>
      </c>
      <c r="F15" s="122" t="s">
        <v>127</v>
      </c>
      <c r="G15" s="122" t="s">
        <v>127</v>
      </c>
      <c r="H15" s="122" t="s">
        <v>127</v>
      </c>
      <c r="I15" s="122" t="s">
        <v>127</v>
      </c>
      <c r="J15" s="122" t="s">
        <v>127</v>
      </c>
      <c r="K15" s="122" t="s">
        <v>127</v>
      </c>
      <c r="L15" s="122">
        <v>0</v>
      </c>
    </row>
    <row r="16" spans="1:13" ht="15" customHeight="1" x14ac:dyDescent="0.25">
      <c r="A16" s="125" t="s">
        <v>128</v>
      </c>
      <c r="B16" s="122" t="s">
        <v>127</v>
      </c>
      <c r="C16" s="122">
        <v>0</v>
      </c>
      <c r="D16" s="122" t="s">
        <v>127</v>
      </c>
      <c r="E16" s="122">
        <v>0</v>
      </c>
      <c r="F16" s="122" t="s">
        <v>127</v>
      </c>
      <c r="G16" s="122">
        <v>0</v>
      </c>
      <c r="H16" s="122">
        <v>0</v>
      </c>
      <c r="I16" s="122" t="s">
        <v>127</v>
      </c>
      <c r="J16" s="122" t="s">
        <v>127</v>
      </c>
      <c r="K16" s="122" t="s">
        <v>127</v>
      </c>
      <c r="L16" s="122">
        <v>0</v>
      </c>
    </row>
    <row r="17" spans="1:12" ht="15" customHeight="1" x14ac:dyDescent="0.3">
      <c r="A17" s="125" t="s">
        <v>30</v>
      </c>
      <c r="B17" s="124">
        <v>1</v>
      </c>
      <c r="C17" s="124">
        <v>1</v>
      </c>
      <c r="D17" s="124">
        <v>1</v>
      </c>
      <c r="E17" s="124">
        <v>1</v>
      </c>
      <c r="F17" s="124">
        <v>1</v>
      </c>
      <c r="G17" s="124">
        <v>1</v>
      </c>
      <c r="H17" s="124">
        <v>1</v>
      </c>
      <c r="I17" s="124">
        <v>1</v>
      </c>
      <c r="J17" s="124">
        <v>1</v>
      </c>
      <c r="K17" s="124">
        <v>1</v>
      </c>
      <c r="L17" s="122">
        <v>10</v>
      </c>
    </row>
    <row r="18" spans="1:12" ht="15" customHeight="1" x14ac:dyDescent="0.3">
      <c r="A18" s="125" t="s">
        <v>92</v>
      </c>
      <c r="B18" s="122">
        <v>0</v>
      </c>
      <c r="C18" s="122">
        <v>0</v>
      </c>
      <c r="D18" s="124">
        <v>1</v>
      </c>
      <c r="E18" s="122">
        <v>0</v>
      </c>
      <c r="F18" s="122">
        <v>0</v>
      </c>
      <c r="G18" s="124">
        <v>1</v>
      </c>
      <c r="H18" s="122">
        <v>0</v>
      </c>
      <c r="I18" s="122">
        <v>0</v>
      </c>
      <c r="J18" s="122">
        <v>0</v>
      </c>
      <c r="K18" s="122">
        <v>0</v>
      </c>
      <c r="L18" s="122">
        <v>2</v>
      </c>
    </row>
    <row r="19" spans="1:12" ht="15" customHeight="1" x14ac:dyDescent="0.25">
      <c r="A19" s="125" t="s">
        <v>93</v>
      </c>
      <c r="B19" s="122">
        <v>0</v>
      </c>
      <c r="C19" s="122">
        <v>0</v>
      </c>
      <c r="D19" s="122">
        <v>0</v>
      </c>
      <c r="E19" s="122">
        <v>0</v>
      </c>
      <c r="F19" s="122">
        <v>0</v>
      </c>
      <c r="G19" s="122">
        <v>0</v>
      </c>
      <c r="H19" s="122">
        <v>0</v>
      </c>
      <c r="I19" s="122">
        <v>0</v>
      </c>
      <c r="J19" s="122">
        <v>0</v>
      </c>
      <c r="K19" s="122">
        <v>0</v>
      </c>
      <c r="L19" s="122">
        <v>0</v>
      </c>
    </row>
    <row r="20" spans="1:12" ht="15" customHeight="1" x14ac:dyDescent="0.3">
      <c r="A20" s="125" t="s">
        <v>94</v>
      </c>
      <c r="B20" s="124">
        <v>1</v>
      </c>
      <c r="C20" s="124">
        <v>1</v>
      </c>
      <c r="D20" s="124">
        <v>1</v>
      </c>
      <c r="E20" s="124">
        <v>1</v>
      </c>
      <c r="F20" s="124">
        <v>1</v>
      </c>
      <c r="G20" s="124">
        <v>1</v>
      </c>
      <c r="H20" s="124">
        <v>1</v>
      </c>
      <c r="I20" s="122">
        <v>0</v>
      </c>
      <c r="J20" s="122">
        <v>0</v>
      </c>
      <c r="K20" s="124">
        <v>1</v>
      </c>
      <c r="L20" s="122">
        <v>8</v>
      </c>
    </row>
    <row r="21" spans="1:12" ht="15" customHeight="1" x14ac:dyDescent="0.3">
      <c r="A21" s="125" t="s">
        <v>38</v>
      </c>
      <c r="B21" s="122" t="s">
        <v>127</v>
      </c>
      <c r="C21" s="122">
        <v>0</v>
      </c>
      <c r="D21" s="124">
        <v>1</v>
      </c>
      <c r="E21" s="124">
        <v>1</v>
      </c>
      <c r="F21" s="124">
        <v>1</v>
      </c>
      <c r="G21" s="122">
        <v>0</v>
      </c>
      <c r="H21" s="124">
        <v>1</v>
      </c>
      <c r="I21" s="124">
        <v>1</v>
      </c>
      <c r="J21" s="124">
        <v>1</v>
      </c>
      <c r="K21" s="124">
        <v>1</v>
      </c>
      <c r="L21" s="122">
        <v>7</v>
      </c>
    </row>
    <row r="22" spans="1:12" ht="15" customHeight="1" x14ac:dyDescent="0.25">
      <c r="A22" s="125" t="s">
        <v>95</v>
      </c>
      <c r="B22" s="122">
        <v>0</v>
      </c>
      <c r="C22" s="122">
        <v>0</v>
      </c>
      <c r="D22" s="122">
        <v>0</v>
      </c>
      <c r="E22" s="122">
        <v>0</v>
      </c>
      <c r="F22" s="122">
        <v>0</v>
      </c>
      <c r="G22" s="122">
        <v>0</v>
      </c>
      <c r="H22" s="122">
        <v>0</v>
      </c>
      <c r="I22" s="122">
        <v>0</v>
      </c>
      <c r="J22" s="122">
        <v>0</v>
      </c>
      <c r="K22" s="122">
        <v>0</v>
      </c>
      <c r="L22" s="122">
        <v>0</v>
      </c>
    </row>
    <row r="23" spans="1:12" ht="15" customHeight="1" x14ac:dyDescent="0.25">
      <c r="A23" s="125" t="s">
        <v>129</v>
      </c>
      <c r="B23" s="122" t="s">
        <v>127</v>
      </c>
      <c r="C23" s="122" t="s">
        <v>127</v>
      </c>
      <c r="D23" s="122">
        <v>0</v>
      </c>
      <c r="E23" s="122">
        <v>0</v>
      </c>
      <c r="F23" s="122">
        <v>0</v>
      </c>
      <c r="G23" s="122">
        <v>0</v>
      </c>
      <c r="H23" s="122">
        <v>0</v>
      </c>
      <c r="I23" s="122">
        <v>0</v>
      </c>
      <c r="J23" s="122" t="s">
        <v>127</v>
      </c>
      <c r="K23" s="122" t="s">
        <v>127</v>
      </c>
      <c r="L23" s="122">
        <v>0</v>
      </c>
    </row>
    <row r="24" spans="1:12" ht="15" customHeight="1" x14ac:dyDescent="0.3">
      <c r="A24" s="125" t="s">
        <v>96</v>
      </c>
      <c r="B24" s="124">
        <v>1</v>
      </c>
      <c r="C24" s="122">
        <v>0</v>
      </c>
      <c r="D24" s="124">
        <v>1</v>
      </c>
      <c r="E24" s="124">
        <v>1</v>
      </c>
      <c r="F24" s="122">
        <v>0</v>
      </c>
      <c r="G24" s="122">
        <v>0</v>
      </c>
      <c r="H24" s="124">
        <v>1</v>
      </c>
      <c r="I24" s="122">
        <v>0</v>
      </c>
      <c r="J24" s="122">
        <v>0</v>
      </c>
      <c r="K24" s="124">
        <v>1</v>
      </c>
      <c r="L24" s="122">
        <v>5</v>
      </c>
    </row>
    <row r="25" spans="1:12" ht="15" customHeight="1" x14ac:dyDescent="0.25">
      <c r="A25" s="125" t="s">
        <v>130</v>
      </c>
      <c r="B25" s="122">
        <v>0</v>
      </c>
      <c r="C25" s="122">
        <v>0</v>
      </c>
      <c r="D25" s="122">
        <v>0</v>
      </c>
      <c r="E25" s="122">
        <v>0</v>
      </c>
      <c r="F25" s="122">
        <v>0</v>
      </c>
      <c r="G25" s="122" t="s">
        <v>127</v>
      </c>
      <c r="H25" s="122">
        <v>0</v>
      </c>
      <c r="I25" s="122">
        <v>0</v>
      </c>
      <c r="J25" s="122">
        <v>0</v>
      </c>
      <c r="K25" s="122" t="s">
        <v>127</v>
      </c>
      <c r="L25" s="122">
        <v>0</v>
      </c>
    </row>
    <row r="26" spans="1:12" ht="15" customHeight="1" x14ac:dyDescent="0.25">
      <c r="A26" s="125" t="s">
        <v>48</v>
      </c>
      <c r="B26" s="122" t="s">
        <v>127</v>
      </c>
      <c r="C26" s="122" t="s">
        <v>127</v>
      </c>
      <c r="D26" s="122" t="s">
        <v>127</v>
      </c>
      <c r="E26" s="122" t="s">
        <v>127</v>
      </c>
      <c r="F26" s="122" t="s">
        <v>127</v>
      </c>
      <c r="G26" s="122" t="s">
        <v>127</v>
      </c>
      <c r="H26" s="122" t="s">
        <v>127</v>
      </c>
      <c r="I26" s="122" t="s">
        <v>127</v>
      </c>
      <c r="J26" s="122" t="s">
        <v>127</v>
      </c>
      <c r="K26" s="122">
        <v>0</v>
      </c>
      <c r="L26" s="122">
        <v>0</v>
      </c>
    </row>
    <row r="27" spans="1:12" ht="15" customHeight="1" x14ac:dyDescent="0.3">
      <c r="A27" s="125" t="s">
        <v>97</v>
      </c>
      <c r="B27" s="124">
        <v>1</v>
      </c>
      <c r="C27" s="124">
        <v>1</v>
      </c>
      <c r="D27" s="124">
        <v>1</v>
      </c>
      <c r="E27" s="124">
        <v>1</v>
      </c>
      <c r="F27" s="124">
        <v>1</v>
      </c>
      <c r="G27" s="124">
        <v>1</v>
      </c>
      <c r="H27" s="124">
        <v>1</v>
      </c>
      <c r="I27" s="122">
        <v>0</v>
      </c>
      <c r="J27" s="124">
        <v>1</v>
      </c>
      <c r="K27" s="124">
        <v>1</v>
      </c>
      <c r="L27" s="122">
        <v>9</v>
      </c>
    </row>
    <row r="28" spans="1:12" ht="15" customHeight="1" x14ac:dyDescent="0.25">
      <c r="A28" s="125" t="s">
        <v>131</v>
      </c>
      <c r="B28" s="122" t="s">
        <v>127</v>
      </c>
      <c r="C28" s="122">
        <v>0</v>
      </c>
      <c r="D28" s="122">
        <v>0</v>
      </c>
      <c r="E28" s="122">
        <v>0</v>
      </c>
      <c r="F28" s="122">
        <v>0</v>
      </c>
      <c r="G28" s="122">
        <v>0</v>
      </c>
      <c r="H28" s="122">
        <v>0</v>
      </c>
      <c r="I28" s="122">
        <v>0</v>
      </c>
      <c r="J28" s="122" t="s">
        <v>127</v>
      </c>
      <c r="K28" s="122" t="s">
        <v>127</v>
      </c>
      <c r="L28" s="122">
        <v>0</v>
      </c>
    </row>
    <row r="29" spans="1:12" ht="15" customHeight="1" x14ac:dyDescent="0.3">
      <c r="A29" s="125" t="s">
        <v>132</v>
      </c>
      <c r="B29" s="122" t="s">
        <v>127</v>
      </c>
      <c r="C29" s="122">
        <v>0</v>
      </c>
      <c r="D29" s="122">
        <v>0</v>
      </c>
      <c r="E29" s="122">
        <v>0</v>
      </c>
      <c r="F29" s="124">
        <v>1</v>
      </c>
      <c r="G29" s="122">
        <v>0</v>
      </c>
      <c r="H29" s="122">
        <v>0</v>
      </c>
      <c r="I29" s="122">
        <v>0</v>
      </c>
      <c r="J29" s="122">
        <v>0</v>
      </c>
      <c r="K29" s="122" t="s">
        <v>127</v>
      </c>
      <c r="L29" s="122">
        <v>1</v>
      </c>
    </row>
    <row r="30" spans="1:12" ht="15" customHeight="1" x14ac:dyDescent="0.3">
      <c r="A30" s="125" t="s">
        <v>56</v>
      </c>
      <c r="B30" s="122">
        <v>0</v>
      </c>
      <c r="C30" s="124">
        <v>1</v>
      </c>
      <c r="D30" s="124">
        <v>1</v>
      </c>
      <c r="E30" s="122">
        <v>0</v>
      </c>
      <c r="F30" s="124">
        <v>1</v>
      </c>
      <c r="G30" s="122">
        <v>0</v>
      </c>
      <c r="H30" s="122" t="s">
        <v>127</v>
      </c>
      <c r="I30" s="122" t="s">
        <v>127</v>
      </c>
      <c r="J30" s="122">
        <v>0</v>
      </c>
      <c r="K30" s="124">
        <v>1</v>
      </c>
      <c r="L30" s="122">
        <v>4</v>
      </c>
    </row>
    <row r="31" spans="1:12" ht="15" customHeight="1" x14ac:dyDescent="0.25">
      <c r="A31" s="125" t="s">
        <v>98</v>
      </c>
      <c r="B31" s="122" t="s">
        <v>127</v>
      </c>
      <c r="C31" s="122" t="s">
        <v>127</v>
      </c>
      <c r="D31" s="122" t="s">
        <v>127</v>
      </c>
      <c r="E31" s="122" t="s">
        <v>127</v>
      </c>
      <c r="F31" s="122" t="s">
        <v>127</v>
      </c>
      <c r="G31" s="122" t="s">
        <v>127</v>
      </c>
      <c r="H31" s="122">
        <v>0</v>
      </c>
      <c r="I31" s="122">
        <v>0</v>
      </c>
      <c r="J31" s="122">
        <v>0</v>
      </c>
      <c r="K31" s="122">
        <v>0</v>
      </c>
      <c r="L31" s="122">
        <v>0</v>
      </c>
    </row>
    <row r="32" spans="1:12" ht="15" customHeight="1" x14ac:dyDescent="0.3">
      <c r="A32" s="125" t="s">
        <v>99</v>
      </c>
      <c r="B32" s="122" t="s">
        <v>127</v>
      </c>
      <c r="C32" s="122" t="s">
        <v>127</v>
      </c>
      <c r="D32" s="122">
        <v>0</v>
      </c>
      <c r="E32" s="122">
        <v>0</v>
      </c>
      <c r="F32" s="124">
        <v>1</v>
      </c>
      <c r="G32" s="122">
        <v>0</v>
      </c>
      <c r="H32" s="122">
        <v>0</v>
      </c>
      <c r="I32" s="122">
        <v>0</v>
      </c>
      <c r="J32" s="122">
        <v>0</v>
      </c>
      <c r="K32" s="122">
        <v>0</v>
      </c>
      <c r="L32" s="122">
        <v>1</v>
      </c>
    </row>
    <row r="33" spans="1:13" ht="15" customHeight="1" x14ac:dyDescent="0.3">
      <c r="A33" s="125" t="s">
        <v>100</v>
      </c>
      <c r="B33" s="122" t="s">
        <v>127</v>
      </c>
      <c r="C33" s="122" t="s">
        <v>127</v>
      </c>
      <c r="D33" s="122" t="s">
        <v>127</v>
      </c>
      <c r="E33" s="124">
        <v>1</v>
      </c>
      <c r="F33" s="124">
        <v>1</v>
      </c>
      <c r="G33" s="122">
        <v>0</v>
      </c>
      <c r="H33" s="124">
        <v>1</v>
      </c>
      <c r="I33" s="122">
        <v>0</v>
      </c>
      <c r="J33" s="122">
        <v>0</v>
      </c>
      <c r="K33" s="122">
        <v>0</v>
      </c>
      <c r="L33" s="122">
        <v>3</v>
      </c>
    </row>
    <row r="34" spans="1:13" ht="15" customHeight="1" x14ac:dyDescent="0.3">
      <c r="A34" s="125" t="s">
        <v>101</v>
      </c>
      <c r="B34" s="122">
        <v>0</v>
      </c>
      <c r="C34" s="122">
        <v>0</v>
      </c>
      <c r="D34" s="122">
        <v>0</v>
      </c>
      <c r="E34" s="124">
        <v>1</v>
      </c>
      <c r="F34" s="122">
        <v>0</v>
      </c>
      <c r="G34" s="122">
        <v>0</v>
      </c>
      <c r="H34" s="122">
        <v>0</v>
      </c>
      <c r="I34" s="122">
        <v>0</v>
      </c>
      <c r="J34" s="122">
        <v>0</v>
      </c>
      <c r="K34" s="122">
        <v>0</v>
      </c>
      <c r="L34" s="122">
        <v>1</v>
      </c>
    </row>
    <row r="35" spans="1:13" ht="15" customHeight="1" x14ac:dyDescent="0.25">
      <c r="A35" s="125" t="s">
        <v>102</v>
      </c>
      <c r="B35" s="122" t="s">
        <v>127</v>
      </c>
      <c r="C35" s="122" t="s">
        <v>127</v>
      </c>
      <c r="D35" s="122" t="s">
        <v>127</v>
      </c>
      <c r="E35" s="122">
        <v>0</v>
      </c>
      <c r="F35" s="122">
        <v>0</v>
      </c>
      <c r="G35" s="122">
        <v>0</v>
      </c>
      <c r="H35" s="122">
        <v>0</v>
      </c>
      <c r="I35" s="122">
        <v>0</v>
      </c>
      <c r="J35" s="122">
        <v>0</v>
      </c>
      <c r="K35" s="122">
        <v>0</v>
      </c>
      <c r="L35" s="122">
        <v>0</v>
      </c>
    </row>
    <row r="36" spans="1:13" ht="15" customHeight="1" x14ac:dyDescent="0.25">
      <c r="A36" s="125" t="s">
        <v>103</v>
      </c>
      <c r="B36" s="122">
        <v>0</v>
      </c>
      <c r="C36" s="122">
        <v>0</v>
      </c>
      <c r="D36" s="122">
        <v>0</v>
      </c>
      <c r="E36" s="122">
        <v>0</v>
      </c>
      <c r="F36" s="122">
        <v>0</v>
      </c>
      <c r="G36" s="122">
        <v>0</v>
      </c>
      <c r="H36" s="122">
        <v>0</v>
      </c>
      <c r="I36" s="122">
        <v>0</v>
      </c>
      <c r="J36" s="122">
        <v>0</v>
      </c>
      <c r="K36" s="122">
        <v>0</v>
      </c>
      <c r="L36" s="122">
        <v>0</v>
      </c>
    </row>
    <row r="37" spans="1:13" ht="15" customHeight="1" x14ac:dyDescent="0.3">
      <c r="A37" s="125" t="s">
        <v>104</v>
      </c>
      <c r="B37" s="124">
        <v>1</v>
      </c>
      <c r="C37" s="124">
        <v>1</v>
      </c>
      <c r="D37" s="124">
        <v>1</v>
      </c>
      <c r="E37" s="124">
        <v>1</v>
      </c>
      <c r="F37" s="124">
        <v>1</v>
      </c>
      <c r="G37" s="124">
        <v>1</v>
      </c>
      <c r="H37" s="124">
        <v>1</v>
      </c>
      <c r="I37" s="124">
        <v>1</v>
      </c>
      <c r="J37" s="124">
        <v>1</v>
      </c>
      <c r="K37" s="124">
        <v>1</v>
      </c>
      <c r="L37" s="122">
        <v>10</v>
      </c>
    </row>
    <row r="38" spans="1:13" ht="15.6" x14ac:dyDescent="0.3">
      <c r="A38" s="123" t="s">
        <v>125</v>
      </c>
      <c r="B38" s="122">
        <v>5</v>
      </c>
      <c r="C38" s="122">
        <v>5</v>
      </c>
      <c r="D38" s="122">
        <v>8</v>
      </c>
      <c r="E38" s="122">
        <v>8</v>
      </c>
      <c r="F38" s="122">
        <v>9</v>
      </c>
      <c r="G38" s="122">
        <v>5</v>
      </c>
      <c r="H38" s="122">
        <v>7</v>
      </c>
      <c r="I38" s="122">
        <v>3</v>
      </c>
      <c r="J38" s="122">
        <v>4</v>
      </c>
      <c r="K38" s="122">
        <v>7</v>
      </c>
      <c r="L38" s="122">
        <v>61</v>
      </c>
    </row>
    <row r="39" spans="1:13" ht="15.6" x14ac:dyDescent="0.3">
      <c r="A39" s="92" t="s">
        <v>133</v>
      </c>
      <c r="B39" s="120"/>
      <c r="C39" s="120"/>
      <c r="D39" s="120"/>
      <c r="E39" s="120"/>
      <c r="F39" s="120"/>
      <c r="G39" s="120"/>
      <c r="H39" s="120"/>
      <c r="I39" s="120"/>
      <c r="J39" s="120"/>
      <c r="K39" s="120"/>
      <c r="L39" s="120"/>
      <c r="M39" s="120"/>
    </row>
    <row r="40" spans="1:13" ht="15" x14ac:dyDescent="0.25">
      <c r="A40" s="92"/>
      <c r="B40" s="120"/>
      <c r="C40" s="120"/>
      <c r="D40" s="120"/>
      <c r="E40" s="120"/>
      <c r="F40" s="120"/>
      <c r="G40" s="120"/>
      <c r="H40" s="120"/>
      <c r="I40" s="120"/>
      <c r="J40" s="120"/>
      <c r="K40" s="120"/>
      <c r="L40" s="120"/>
      <c r="M40" s="120"/>
    </row>
    <row r="41" spans="1:13" ht="15" x14ac:dyDescent="0.25">
      <c r="A41" s="121"/>
      <c r="B41" s="120"/>
      <c r="C41" s="120"/>
      <c r="D41" s="120"/>
      <c r="E41" s="120"/>
      <c r="F41" s="120"/>
      <c r="G41" s="120"/>
      <c r="H41" s="120"/>
      <c r="I41" s="120"/>
      <c r="J41" s="120"/>
      <c r="K41" s="120"/>
      <c r="L41" s="120"/>
      <c r="M41" s="120"/>
    </row>
    <row r="42" spans="1:13" ht="15" x14ac:dyDescent="0.25">
      <c r="A42" s="119"/>
      <c r="B42" s="117"/>
      <c r="C42" s="117"/>
      <c r="D42" s="117"/>
      <c r="E42" s="117"/>
      <c r="F42" s="117"/>
      <c r="G42" s="117"/>
      <c r="H42" s="117"/>
      <c r="I42" s="117"/>
      <c r="J42" s="117"/>
      <c r="K42" s="117"/>
      <c r="L42" s="117"/>
      <c r="M42" s="117"/>
    </row>
    <row r="43" spans="1:13" ht="15.6" x14ac:dyDescent="0.3">
      <c r="A43" s="118"/>
      <c r="B43" s="117"/>
      <c r="C43" s="117"/>
      <c r="D43" s="117"/>
      <c r="E43" s="117"/>
      <c r="F43" s="117"/>
      <c r="G43" s="117"/>
      <c r="H43" s="117"/>
      <c r="I43" s="117"/>
      <c r="J43" s="117"/>
      <c r="K43" s="117"/>
      <c r="L43" s="117"/>
      <c r="M43" s="117"/>
    </row>
    <row r="44" spans="1:13" ht="15.6" x14ac:dyDescent="0.3">
      <c r="A44" s="116"/>
    </row>
  </sheetData>
  <conditionalFormatting sqref="M14:P14">
    <cfRule type="cellIs" dxfId="1" priority="1" operator="equal">
      <formula>0</formula>
    </cfRule>
    <cfRule type="cellIs" dxfId="0" priority="2" operator="equal">
      <formula>1</formula>
    </cfRule>
  </conditionalFormatting>
  <pageMargins left="0.5" right="0.5" top="0.35" bottom="0.5" header="0.3" footer="0.3"/>
  <pageSetup orientation="portrait" r:id="rId1"/>
  <headerFooter alignWithMargins="0">
    <oddFooter>&amp;L&amp;8Source: Medicare PPS Inpatient Hospital Discharge Data&amp;R&amp;8&amp;F</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81BCA0-2EA0-4EEA-9560-AF65AE2491B4}">
  <sheetPr>
    <pageSetUpPr fitToPage="1"/>
  </sheetPr>
  <dimension ref="A1:I46"/>
  <sheetViews>
    <sheetView showGridLines="0" workbookViewId="0"/>
  </sheetViews>
  <sheetFormatPr defaultColWidth="8.81640625" defaultRowHeight="15" x14ac:dyDescent="0.25"/>
  <cols>
    <col min="1" max="10" width="14.08984375" style="17" customWidth="1"/>
    <col min="11" max="16384" width="8.81640625" style="17"/>
  </cols>
  <sheetData>
    <row r="1" spans="1:9" ht="17.399999999999999" x14ac:dyDescent="0.3">
      <c r="A1" s="16" t="s">
        <v>20</v>
      </c>
    </row>
    <row r="2" spans="1:9" ht="17.399999999999999" x14ac:dyDescent="0.3">
      <c r="A2" s="16" t="s">
        <v>91</v>
      </c>
    </row>
    <row r="3" spans="1:9" ht="17.399999999999999" x14ac:dyDescent="0.3">
      <c r="A3" s="76">
        <v>123456</v>
      </c>
    </row>
    <row r="5" spans="1:9" ht="15.6" x14ac:dyDescent="0.3">
      <c r="A5" s="18" t="s">
        <v>134</v>
      </c>
    </row>
    <row r="6" spans="1:9" ht="100.2" customHeight="1" x14ac:dyDescent="0.3">
      <c r="A6" s="19" t="s">
        <v>135</v>
      </c>
      <c r="B6" s="19" t="s">
        <v>136</v>
      </c>
      <c r="C6" s="19" t="s">
        <v>137</v>
      </c>
      <c r="D6" s="19" t="s">
        <v>138</v>
      </c>
      <c r="E6" s="19" t="s">
        <v>139</v>
      </c>
      <c r="F6" s="19" t="s">
        <v>140</v>
      </c>
      <c r="G6" s="19" t="s">
        <v>141</v>
      </c>
      <c r="H6" s="19" t="s">
        <v>142</v>
      </c>
      <c r="I6" s="19" t="s">
        <v>143</v>
      </c>
    </row>
    <row r="7" spans="1:9" ht="15.6" x14ac:dyDescent="0.3">
      <c r="A7" s="20" t="s">
        <v>115</v>
      </c>
      <c r="B7" s="20" t="s">
        <v>144</v>
      </c>
      <c r="C7" s="79">
        <v>0.5625</v>
      </c>
      <c r="D7" s="22">
        <v>27</v>
      </c>
      <c r="E7" s="22">
        <v>48</v>
      </c>
      <c r="F7" s="23">
        <v>4.3333333333333304</v>
      </c>
      <c r="G7" s="23">
        <v>3.3958333333333299</v>
      </c>
      <c r="H7" s="24">
        <v>7314.5388888888901</v>
      </c>
      <c r="I7" s="24">
        <v>197492.55</v>
      </c>
    </row>
    <row r="8" spans="1:9" ht="15" customHeight="1" x14ac:dyDescent="0.3">
      <c r="A8" s="20" t="s">
        <v>116</v>
      </c>
      <c r="B8" s="20" t="s">
        <v>144</v>
      </c>
      <c r="C8" s="79">
        <v>0.68571428571428505</v>
      </c>
      <c r="D8" s="22">
        <v>24</v>
      </c>
      <c r="E8" s="22">
        <v>35</v>
      </c>
      <c r="F8" s="23">
        <v>5</v>
      </c>
      <c r="G8" s="23">
        <v>4.4285714285714199</v>
      </c>
      <c r="H8" s="24">
        <v>7456.6712500000003</v>
      </c>
      <c r="I8" s="24">
        <v>178960.11</v>
      </c>
    </row>
    <row r="9" spans="1:9" ht="15" customHeight="1" x14ac:dyDescent="0.25">
      <c r="A9" s="20" t="s">
        <v>117</v>
      </c>
      <c r="B9" s="20" t="s">
        <v>145</v>
      </c>
      <c r="C9" s="77">
        <v>0.77777777777777701</v>
      </c>
      <c r="D9" s="22">
        <v>35</v>
      </c>
      <c r="E9" s="22">
        <v>45</v>
      </c>
      <c r="F9" s="23">
        <v>6.8857142857142799</v>
      </c>
      <c r="G9" s="23">
        <v>6.0444444444444398</v>
      </c>
      <c r="H9" s="24">
        <v>9040.3702857142798</v>
      </c>
      <c r="I9" s="24">
        <v>316412.95999999897</v>
      </c>
    </row>
    <row r="10" spans="1:9" ht="15" customHeight="1" x14ac:dyDescent="0.3">
      <c r="A10" s="20" t="s">
        <v>118</v>
      </c>
      <c r="B10" s="20" t="s">
        <v>144</v>
      </c>
      <c r="C10" s="79">
        <v>0.69387755102040805</v>
      </c>
      <c r="D10" s="22">
        <v>34</v>
      </c>
      <c r="E10" s="22">
        <v>49</v>
      </c>
      <c r="F10" s="23">
        <v>4.1176470588235201</v>
      </c>
      <c r="G10" s="23">
        <v>3.4897959183673399</v>
      </c>
      <c r="H10" s="24">
        <v>7581.9664705882296</v>
      </c>
      <c r="I10" s="24">
        <v>257786.86</v>
      </c>
    </row>
    <row r="11" spans="1:9" ht="15" customHeight="1" x14ac:dyDescent="0.25">
      <c r="A11" s="20" t="s">
        <v>119</v>
      </c>
      <c r="B11" s="20" t="s">
        <v>145</v>
      </c>
      <c r="C11" s="77">
        <v>0.83870967741935398</v>
      </c>
      <c r="D11" s="22">
        <v>26</v>
      </c>
      <c r="E11" s="22">
        <v>31</v>
      </c>
      <c r="F11" s="23">
        <v>5.3076923076923004</v>
      </c>
      <c r="G11" s="23">
        <v>4.8064516129032198</v>
      </c>
      <c r="H11" s="24">
        <v>8987.0134615384595</v>
      </c>
      <c r="I11" s="24">
        <v>233662.35</v>
      </c>
    </row>
    <row r="12" spans="1:9" ht="15" customHeight="1" x14ac:dyDescent="0.3">
      <c r="A12" s="20" t="s">
        <v>120</v>
      </c>
      <c r="B12" s="20" t="s">
        <v>144</v>
      </c>
      <c r="C12" s="79">
        <v>0.67567567567567499</v>
      </c>
      <c r="D12" s="22">
        <v>25</v>
      </c>
      <c r="E12" s="22">
        <v>37</v>
      </c>
      <c r="F12" s="23">
        <v>7.16</v>
      </c>
      <c r="G12" s="23">
        <v>5.3783783783783701</v>
      </c>
      <c r="H12" s="24">
        <v>8611.1427999999996</v>
      </c>
      <c r="I12" s="24">
        <v>215278.56999999899</v>
      </c>
    </row>
    <row r="13" spans="1:9" ht="15" customHeight="1" x14ac:dyDescent="0.3">
      <c r="A13" s="20" t="s">
        <v>121</v>
      </c>
      <c r="B13" s="20" t="s">
        <v>144</v>
      </c>
      <c r="C13" s="79">
        <v>0.7</v>
      </c>
      <c r="D13" s="22">
        <v>21</v>
      </c>
      <c r="E13" s="22">
        <v>30</v>
      </c>
      <c r="F13" s="23">
        <v>5.3333333333333304</v>
      </c>
      <c r="G13" s="23">
        <v>4.36666666666666</v>
      </c>
      <c r="H13" s="24">
        <v>8389.8014285714307</v>
      </c>
      <c r="I13" s="24">
        <v>176185.83</v>
      </c>
    </row>
    <row r="14" spans="1:9" ht="15" customHeight="1" x14ac:dyDescent="0.3">
      <c r="A14" s="20" t="s">
        <v>122</v>
      </c>
      <c r="B14" s="20" t="s">
        <v>144</v>
      </c>
      <c r="C14" s="79">
        <v>0.72727272727272696</v>
      </c>
      <c r="D14" s="22">
        <v>24</v>
      </c>
      <c r="E14" s="22">
        <v>33</v>
      </c>
      <c r="F14" s="23">
        <v>5.375</v>
      </c>
      <c r="G14" s="23">
        <v>4.7878787878787801</v>
      </c>
      <c r="H14" s="24">
        <v>8479.3449999999993</v>
      </c>
      <c r="I14" s="24">
        <v>203504.28</v>
      </c>
    </row>
    <row r="15" spans="1:9" ht="15" customHeight="1" x14ac:dyDescent="0.3">
      <c r="A15" s="20" t="s">
        <v>123</v>
      </c>
      <c r="B15" s="20" t="s">
        <v>144</v>
      </c>
      <c r="C15" s="79">
        <v>0.72972972972972905</v>
      </c>
      <c r="D15" s="22">
        <v>27</v>
      </c>
      <c r="E15" s="22">
        <v>37</v>
      </c>
      <c r="F15" s="23">
        <v>4.7777777777777697</v>
      </c>
      <c r="G15" s="23">
        <v>3.9729729729729701</v>
      </c>
      <c r="H15" s="24">
        <v>9715.3225925925908</v>
      </c>
      <c r="I15" s="24">
        <v>262313.71000000002</v>
      </c>
    </row>
    <row r="16" spans="1:9" ht="15" customHeight="1" x14ac:dyDescent="0.3">
      <c r="A16" s="20" t="s">
        <v>124</v>
      </c>
      <c r="B16" s="20" t="s">
        <v>144</v>
      </c>
      <c r="C16" s="79">
        <v>0.73333333333333295</v>
      </c>
      <c r="D16" s="22">
        <v>22</v>
      </c>
      <c r="E16" s="22">
        <v>30</v>
      </c>
      <c r="F16" s="23">
        <v>5.3636363636363598</v>
      </c>
      <c r="G16" s="23">
        <v>4.5333333333333297</v>
      </c>
      <c r="H16" s="24">
        <v>8745.4045454545394</v>
      </c>
      <c r="I16" s="24">
        <v>192398.9</v>
      </c>
    </row>
    <row r="18" spans="1:8" s="25" customFormat="1" ht="15.6" x14ac:dyDescent="0.3">
      <c r="A18" s="25" t="s">
        <v>146</v>
      </c>
    </row>
    <row r="19" spans="1:8" s="25" customFormat="1" ht="15.6" x14ac:dyDescent="0.3">
      <c r="A19" s="26" t="s">
        <v>147</v>
      </c>
    </row>
    <row r="20" spans="1:8" s="25" customFormat="1" x14ac:dyDescent="0.25">
      <c r="A20" s="25" t="s">
        <v>148</v>
      </c>
    </row>
    <row r="21" spans="1:8" s="25" customFormat="1" x14ac:dyDescent="0.25">
      <c r="A21" s="25" t="s">
        <v>149</v>
      </c>
    </row>
    <row r="22" spans="1:8" s="25" customFormat="1" ht="15.6" x14ac:dyDescent="0.3">
      <c r="A22" s="26" t="s">
        <v>150</v>
      </c>
    </row>
    <row r="23" spans="1:8" s="25" customFormat="1" x14ac:dyDescent="0.25">
      <c r="A23" s="25" t="s">
        <v>151</v>
      </c>
    </row>
    <row r="24" spans="1:8" s="25" customFormat="1" x14ac:dyDescent="0.25">
      <c r="A24" s="25" t="s">
        <v>152</v>
      </c>
    </row>
    <row r="25" spans="1:8" s="25" customFormat="1" x14ac:dyDescent="0.25">
      <c r="A25" s="25" t="s">
        <v>153</v>
      </c>
    </row>
    <row r="26" spans="1:8" s="25" customFormat="1" x14ac:dyDescent="0.25">
      <c r="A26" s="25" t="s">
        <v>154</v>
      </c>
    </row>
    <row r="28" spans="1:8" x14ac:dyDescent="0.25">
      <c r="A28" s="27"/>
    </row>
    <row r="29" spans="1:8" ht="15.6" x14ac:dyDescent="0.3">
      <c r="A29" s="18" t="s">
        <v>155</v>
      </c>
    </row>
    <row r="30" spans="1:8" ht="75" customHeight="1" x14ac:dyDescent="0.3">
      <c r="A30" s="19" t="s">
        <v>135</v>
      </c>
      <c r="B30" s="28" t="s">
        <v>156</v>
      </c>
      <c r="C30" s="19" t="s">
        <v>157</v>
      </c>
      <c r="D30" s="19" t="s">
        <v>158</v>
      </c>
      <c r="E30" s="78" t="s">
        <v>159</v>
      </c>
      <c r="F30" s="19" t="s">
        <v>160</v>
      </c>
      <c r="G30" s="19" t="s">
        <v>161</v>
      </c>
      <c r="H30" s="19" t="s">
        <v>137</v>
      </c>
    </row>
    <row r="31" spans="1:8" x14ac:dyDescent="0.25">
      <c r="A31" s="20" t="s">
        <v>115</v>
      </c>
      <c r="B31" s="21">
        <v>0.93548387096774188</v>
      </c>
      <c r="C31" s="21">
        <v>0.93023255813953487</v>
      </c>
      <c r="D31" s="21">
        <v>0.921875</v>
      </c>
      <c r="E31" s="21">
        <v>0.77142857142857146</v>
      </c>
      <c r="F31" s="21">
        <v>0.77777777777777779</v>
      </c>
      <c r="G31" s="21">
        <v>0.77777777777777779</v>
      </c>
      <c r="H31" s="21">
        <v>0.5625</v>
      </c>
    </row>
    <row r="32" spans="1:8" ht="15" customHeight="1" x14ac:dyDescent="0.25">
      <c r="A32" s="20" t="s">
        <v>116</v>
      </c>
      <c r="B32" s="21">
        <v>0.93181818181818177</v>
      </c>
      <c r="C32" s="21">
        <v>0.92307692307692313</v>
      </c>
      <c r="D32" s="21">
        <v>0.92682926829268297</v>
      </c>
      <c r="E32" s="21">
        <v>0.76923076923076927</v>
      </c>
      <c r="F32" s="21">
        <v>0.77777777777777779</v>
      </c>
      <c r="G32" s="21">
        <v>0.76190476190476186</v>
      </c>
      <c r="H32" s="21">
        <v>0.68571428571428505</v>
      </c>
    </row>
    <row r="33" spans="1:8" ht="15" customHeight="1" x14ac:dyDescent="0.25">
      <c r="A33" s="20" t="s">
        <v>117</v>
      </c>
      <c r="B33" s="21">
        <v>0.93333333333333335</v>
      </c>
      <c r="C33" s="21">
        <v>0.92</v>
      </c>
      <c r="D33" s="21">
        <v>0.91228070175438591</v>
      </c>
      <c r="E33" s="21">
        <v>0.76923076923076927</v>
      </c>
      <c r="F33" s="21">
        <v>0.75862068965517238</v>
      </c>
      <c r="G33" s="21">
        <v>0.76</v>
      </c>
      <c r="H33" s="21">
        <v>0.77777777777777701</v>
      </c>
    </row>
    <row r="34" spans="1:8" ht="15" customHeight="1" x14ac:dyDescent="0.25">
      <c r="A34" s="20" t="s">
        <v>118</v>
      </c>
      <c r="B34" s="21">
        <v>0.93333333333333335</v>
      </c>
      <c r="C34" s="21">
        <v>0.9285714285714286</v>
      </c>
      <c r="D34" s="21">
        <v>0.9375</v>
      </c>
      <c r="E34" s="21">
        <v>0.76086956521739135</v>
      </c>
      <c r="F34" s="21">
        <v>0.77777777777777779</v>
      </c>
      <c r="G34" s="21">
        <v>0.79661016949152541</v>
      </c>
      <c r="H34" s="21">
        <v>0.69387755102040805</v>
      </c>
    </row>
    <row r="35" spans="1:8" ht="15" customHeight="1" x14ac:dyDescent="0.25">
      <c r="A35" s="20" t="s">
        <v>119</v>
      </c>
      <c r="B35" s="21">
        <v>0.93333333333333335</v>
      </c>
      <c r="C35" s="21">
        <v>0.91489361702127658</v>
      </c>
      <c r="D35" s="21">
        <v>0.90697674418604646</v>
      </c>
      <c r="E35" s="21">
        <v>0.76595744680851063</v>
      </c>
      <c r="F35" s="21">
        <v>0.76190476190476186</v>
      </c>
      <c r="G35" s="21">
        <v>0.75</v>
      </c>
      <c r="H35" s="21">
        <v>0.83870967741935398</v>
      </c>
    </row>
    <row r="36" spans="1:8" ht="15" customHeight="1" x14ac:dyDescent="0.25">
      <c r="A36" s="20" t="s">
        <v>120</v>
      </c>
      <c r="B36" s="21">
        <v>0.9285714285714286</v>
      </c>
      <c r="C36" s="21">
        <v>0.93023255813953487</v>
      </c>
      <c r="D36" s="21">
        <v>0.9285714285714286</v>
      </c>
      <c r="E36" s="21">
        <v>0.76744186046511631</v>
      </c>
      <c r="F36" s="21">
        <v>0.76470588235294112</v>
      </c>
      <c r="G36" s="21">
        <v>0.7407407407407407</v>
      </c>
      <c r="H36" s="21">
        <v>0.67567567567567499</v>
      </c>
    </row>
    <row r="37" spans="1:8" ht="15" customHeight="1" x14ac:dyDescent="0.25">
      <c r="A37" s="20" t="s">
        <v>121</v>
      </c>
      <c r="B37" s="21">
        <v>0.93023255813953487</v>
      </c>
      <c r="C37" s="21">
        <v>0.91666666666666663</v>
      </c>
      <c r="D37" s="21">
        <v>0.91935483870967738</v>
      </c>
      <c r="E37" s="21">
        <v>0.76595744680851063</v>
      </c>
      <c r="F37" s="21">
        <v>0.76086956521739135</v>
      </c>
      <c r="G37" s="21">
        <v>0.76923076923076927</v>
      </c>
      <c r="H37" s="21">
        <v>0.7</v>
      </c>
    </row>
    <row r="38" spans="1:8" ht="15" customHeight="1" x14ac:dyDescent="0.25">
      <c r="A38" s="20" t="s">
        <v>122</v>
      </c>
      <c r="B38" s="21">
        <v>0.93548387096774188</v>
      </c>
      <c r="C38" s="21">
        <v>0.9285714285714286</v>
      </c>
      <c r="D38" s="21">
        <v>0.9285714285714286</v>
      </c>
      <c r="E38" s="21">
        <v>0.76923076923076927</v>
      </c>
      <c r="F38" s="21">
        <v>0.75</v>
      </c>
      <c r="G38" s="21">
        <v>0.75</v>
      </c>
      <c r="H38" s="21">
        <v>0.72727272727272696</v>
      </c>
    </row>
    <row r="39" spans="1:8" ht="15" customHeight="1" x14ac:dyDescent="0.25">
      <c r="A39" s="20" t="s">
        <v>123</v>
      </c>
      <c r="B39" s="21">
        <v>0.92982456140350878</v>
      </c>
      <c r="C39" s="21">
        <v>0.92307692307692313</v>
      </c>
      <c r="D39" s="21">
        <v>0.91489361702127658</v>
      </c>
      <c r="E39" s="21">
        <v>0.77142857142857146</v>
      </c>
      <c r="F39" s="21">
        <v>0.76315789473684215</v>
      </c>
      <c r="G39" s="21">
        <v>0.75862068965517238</v>
      </c>
      <c r="H39" s="21">
        <v>0.72972972972972905</v>
      </c>
    </row>
    <row r="40" spans="1:8" ht="15" customHeight="1" x14ac:dyDescent="0.25">
      <c r="A40" s="20" t="s">
        <v>124</v>
      </c>
      <c r="B40" s="21">
        <v>0.92682926829268297</v>
      </c>
      <c r="C40" s="21">
        <v>0.91666666666666663</v>
      </c>
      <c r="D40" s="21">
        <v>0.91666666666666663</v>
      </c>
      <c r="E40" s="21">
        <v>0.76923076923076927</v>
      </c>
      <c r="F40" s="21">
        <v>0.74025974025974028</v>
      </c>
      <c r="G40" s="21">
        <v>0.72093023255813948</v>
      </c>
      <c r="H40" s="21">
        <v>0.73333333333333295</v>
      </c>
    </row>
    <row r="42" spans="1:8" ht="15.6" x14ac:dyDescent="0.3">
      <c r="A42" s="25" t="s">
        <v>162</v>
      </c>
      <c r="B42" s="30"/>
      <c r="C42" s="30"/>
      <c r="D42" s="30"/>
      <c r="E42" s="30"/>
      <c r="F42" s="30"/>
      <c r="G42" s="30"/>
      <c r="H42" s="30"/>
    </row>
    <row r="43" spans="1:8" x14ac:dyDescent="0.25">
      <c r="A43" s="17" t="s">
        <v>163</v>
      </c>
      <c r="B43" s="30"/>
      <c r="C43" s="30"/>
      <c r="D43" s="30"/>
      <c r="E43" s="30"/>
      <c r="F43" s="30"/>
      <c r="G43" s="30"/>
      <c r="H43" s="30"/>
    </row>
    <row r="44" spans="1:8" x14ac:dyDescent="0.25">
      <c r="A44" s="17" t="s">
        <v>164</v>
      </c>
      <c r="B44" s="30"/>
      <c r="C44" s="30"/>
      <c r="D44" s="30"/>
      <c r="E44" s="30"/>
      <c r="F44" s="30"/>
      <c r="G44" s="30"/>
      <c r="H44" s="30"/>
    </row>
    <row r="46" spans="1:8" x14ac:dyDescent="0.25">
      <c r="A46" s="17" t="s">
        <v>165</v>
      </c>
    </row>
  </sheetData>
  <pageMargins left="0.7" right="0.7" top="0.75" bottom="0.75" header="0.3" footer="0.3"/>
  <pageSetup scale="68" fitToHeight="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2F512D-25ED-44AA-8CF3-9F40C87C8887}">
  <sheetPr>
    <pageSetUpPr fitToPage="1"/>
  </sheetPr>
  <dimension ref="A1:I48"/>
  <sheetViews>
    <sheetView showGridLines="0" workbookViewId="0"/>
  </sheetViews>
  <sheetFormatPr defaultColWidth="8.81640625" defaultRowHeight="15" x14ac:dyDescent="0.25"/>
  <cols>
    <col min="1" max="10" width="14.08984375" style="17" customWidth="1"/>
    <col min="11" max="16384" width="8.81640625" style="17"/>
  </cols>
  <sheetData>
    <row r="1" spans="1:9" ht="17.399999999999999" x14ac:dyDescent="0.3">
      <c r="A1" s="16" t="s">
        <v>20</v>
      </c>
    </row>
    <row r="2" spans="1:9" ht="17.399999999999999" x14ac:dyDescent="0.3">
      <c r="A2" s="16" t="s">
        <v>126</v>
      </c>
    </row>
    <row r="3" spans="1:9" ht="17.399999999999999" x14ac:dyDescent="0.3">
      <c r="A3" s="76">
        <v>123456</v>
      </c>
    </row>
    <row r="5" spans="1:9" ht="15.6" x14ac:dyDescent="0.3">
      <c r="A5" s="18" t="s">
        <v>166</v>
      </c>
    </row>
    <row r="6" spans="1:9" ht="100.2" customHeight="1" x14ac:dyDescent="0.3">
      <c r="A6" s="19" t="s">
        <v>135</v>
      </c>
      <c r="B6" s="19" t="s">
        <v>136</v>
      </c>
      <c r="C6" s="19" t="s">
        <v>137</v>
      </c>
      <c r="D6" s="19" t="s">
        <v>138</v>
      </c>
      <c r="E6" s="19" t="s">
        <v>139</v>
      </c>
      <c r="F6" s="19" t="s">
        <v>140</v>
      </c>
      <c r="G6" s="19" t="s">
        <v>141</v>
      </c>
      <c r="H6" s="19" t="s">
        <v>142</v>
      </c>
      <c r="I6" s="19" t="s">
        <v>143</v>
      </c>
    </row>
    <row r="7" spans="1:9" x14ac:dyDescent="0.25">
      <c r="A7" s="20" t="s">
        <v>115</v>
      </c>
      <c r="B7" s="20" t="s">
        <v>167</v>
      </c>
      <c r="C7" s="21" t="s">
        <v>127</v>
      </c>
      <c r="D7" s="22" t="s">
        <v>127</v>
      </c>
      <c r="E7" s="22" t="s">
        <v>127</v>
      </c>
      <c r="F7" s="23" t="s">
        <v>127</v>
      </c>
      <c r="G7" s="23" t="s">
        <v>127</v>
      </c>
      <c r="H7" s="24" t="s">
        <v>127</v>
      </c>
      <c r="I7" s="24" t="s">
        <v>127</v>
      </c>
    </row>
    <row r="8" spans="1:9" ht="15" customHeight="1" x14ac:dyDescent="0.25">
      <c r="A8" s="20" t="s">
        <v>116</v>
      </c>
      <c r="B8" s="20" t="s">
        <v>167</v>
      </c>
      <c r="C8" s="21" t="s">
        <v>127</v>
      </c>
      <c r="D8" s="22" t="s">
        <v>127</v>
      </c>
      <c r="E8" s="22" t="s">
        <v>127</v>
      </c>
      <c r="F8" s="23" t="s">
        <v>127</v>
      </c>
      <c r="G8" s="23" t="s">
        <v>127</v>
      </c>
      <c r="H8" s="24" t="s">
        <v>127</v>
      </c>
      <c r="I8" s="24" t="s">
        <v>127</v>
      </c>
    </row>
    <row r="9" spans="1:9" ht="15" customHeight="1" x14ac:dyDescent="0.25">
      <c r="A9" s="20" t="s">
        <v>117</v>
      </c>
      <c r="B9" s="20" t="s">
        <v>167</v>
      </c>
      <c r="C9" s="21" t="s">
        <v>127</v>
      </c>
      <c r="D9" s="22" t="s">
        <v>127</v>
      </c>
      <c r="E9" s="22" t="s">
        <v>127</v>
      </c>
      <c r="F9" s="23" t="s">
        <v>127</v>
      </c>
      <c r="G9" s="23" t="s">
        <v>127</v>
      </c>
      <c r="H9" s="24" t="s">
        <v>127</v>
      </c>
      <c r="I9" s="24" t="s">
        <v>127</v>
      </c>
    </row>
    <row r="10" spans="1:9" ht="15" customHeight="1" x14ac:dyDescent="0.25">
      <c r="A10" s="20" t="s">
        <v>118</v>
      </c>
      <c r="B10" s="20" t="s">
        <v>167</v>
      </c>
      <c r="C10" s="21" t="s">
        <v>127</v>
      </c>
      <c r="D10" s="22" t="s">
        <v>127</v>
      </c>
      <c r="E10" s="22" t="s">
        <v>127</v>
      </c>
      <c r="F10" s="23" t="s">
        <v>127</v>
      </c>
      <c r="G10" s="23" t="s">
        <v>127</v>
      </c>
      <c r="H10" s="24" t="s">
        <v>127</v>
      </c>
      <c r="I10" s="24" t="s">
        <v>127</v>
      </c>
    </row>
    <row r="11" spans="1:9" ht="15" customHeight="1" x14ac:dyDescent="0.25">
      <c r="A11" s="20" t="s">
        <v>119</v>
      </c>
      <c r="B11" s="20" t="s">
        <v>167</v>
      </c>
      <c r="C11" s="21" t="s">
        <v>127</v>
      </c>
      <c r="D11" s="22" t="s">
        <v>127</v>
      </c>
      <c r="E11" s="22" t="s">
        <v>127</v>
      </c>
      <c r="F11" s="23" t="s">
        <v>127</v>
      </c>
      <c r="G11" s="23" t="s">
        <v>127</v>
      </c>
      <c r="H11" s="24" t="s">
        <v>127</v>
      </c>
      <c r="I11" s="24" t="s">
        <v>127</v>
      </c>
    </row>
    <row r="12" spans="1:9" ht="15" customHeight="1" x14ac:dyDescent="0.25">
      <c r="A12" s="20" t="s">
        <v>120</v>
      </c>
      <c r="B12" s="20" t="s">
        <v>167</v>
      </c>
      <c r="C12" s="21" t="s">
        <v>127</v>
      </c>
      <c r="D12" s="22" t="s">
        <v>127</v>
      </c>
      <c r="E12" s="22" t="s">
        <v>127</v>
      </c>
      <c r="F12" s="23" t="s">
        <v>127</v>
      </c>
      <c r="G12" s="23" t="s">
        <v>127</v>
      </c>
      <c r="H12" s="24" t="s">
        <v>127</v>
      </c>
      <c r="I12" s="24" t="s">
        <v>127</v>
      </c>
    </row>
    <row r="13" spans="1:9" ht="15" customHeight="1" x14ac:dyDescent="0.25">
      <c r="A13" s="20" t="s">
        <v>121</v>
      </c>
      <c r="B13" s="20" t="s">
        <v>167</v>
      </c>
      <c r="C13" s="21" t="s">
        <v>127</v>
      </c>
      <c r="D13" s="22" t="s">
        <v>127</v>
      </c>
      <c r="E13" s="22" t="s">
        <v>127</v>
      </c>
      <c r="F13" s="23" t="s">
        <v>127</v>
      </c>
      <c r="G13" s="23" t="s">
        <v>127</v>
      </c>
      <c r="H13" s="24" t="s">
        <v>127</v>
      </c>
      <c r="I13" s="24" t="s">
        <v>127</v>
      </c>
    </row>
    <row r="14" spans="1:9" ht="15" customHeight="1" x14ac:dyDescent="0.25">
      <c r="A14" s="20" t="s">
        <v>122</v>
      </c>
      <c r="B14" s="20" t="s">
        <v>167</v>
      </c>
      <c r="C14" s="21" t="s">
        <v>127</v>
      </c>
      <c r="D14" s="22" t="s">
        <v>127</v>
      </c>
      <c r="E14" s="22" t="s">
        <v>127</v>
      </c>
      <c r="F14" s="23" t="s">
        <v>127</v>
      </c>
      <c r="G14" s="23" t="s">
        <v>127</v>
      </c>
      <c r="H14" s="24" t="s">
        <v>127</v>
      </c>
      <c r="I14" s="24" t="s">
        <v>127</v>
      </c>
    </row>
    <row r="15" spans="1:9" ht="15" customHeight="1" x14ac:dyDescent="0.25">
      <c r="A15" s="20" t="s">
        <v>123</v>
      </c>
      <c r="B15" s="20" t="s">
        <v>167</v>
      </c>
      <c r="C15" s="21" t="s">
        <v>127</v>
      </c>
      <c r="D15" s="22" t="s">
        <v>127</v>
      </c>
      <c r="E15" s="22" t="s">
        <v>127</v>
      </c>
      <c r="F15" s="23" t="s">
        <v>127</v>
      </c>
      <c r="G15" s="23" t="s">
        <v>127</v>
      </c>
      <c r="H15" s="24" t="s">
        <v>127</v>
      </c>
      <c r="I15" s="24" t="s">
        <v>127</v>
      </c>
    </row>
    <row r="16" spans="1:9" ht="15" customHeight="1" x14ac:dyDescent="0.25">
      <c r="A16" s="20" t="s">
        <v>124</v>
      </c>
      <c r="B16" s="20" t="s">
        <v>167</v>
      </c>
      <c r="C16" s="21" t="s">
        <v>127</v>
      </c>
      <c r="D16" s="22" t="s">
        <v>127</v>
      </c>
      <c r="E16" s="22" t="s">
        <v>127</v>
      </c>
      <c r="F16" s="23" t="s">
        <v>127</v>
      </c>
      <c r="G16" s="23" t="s">
        <v>127</v>
      </c>
      <c r="H16" s="24" t="s">
        <v>127</v>
      </c>
      <c r="I16" s="24" t="s">
        <v>127</v>
      </c>
    </row>
    <row r="18" spans="1:8" ht="15.6" x14ac:dyDescent="0.3">
      <c r="A18" s="25" t="s">
        <v>168</v>
      </c>
    </row>
    <row r="19" spans="1:8" ht="15.6" x14ac:dyDescent="0.3">
      <c r="A19" s="18" t="s">
        <v>147</v>
      </c>
    </row>
    <row r="20" spans="1:8" x14ac:dyDescent="0.25">
      <c r="A20" s="17" t="s">
        <v>169</v>
      </c>
    </row>
    <row r="21" spans="1:8" x14ac:dyDescent="0.25">
      <c r="A21" s="31" t="s">
        <v>149</v>
      </c>
    </row>
    <row r="22" spans="1:8" x14ac:dyDescent="0.25">
      <c r="A22" s="31" t="s">
        <v>170</v>
      </c>
    </row>
    <row r="23" spans="1:8" x14ac:dyDescent="0.25">
      <c r="A23" s="31" t="s">
        <v>171</v>
      </c>
    </row>
    <row r="24" spans="1:8" ht="15.6" x14ac:dyDescent="0.3">
      <c r="A24" s="18" t="s">
        <v>150</v>
      </c>
    </row>
    <row r="25" spans="1:8" x14ac:dyDescent="0.25">
      <c r="A25" s="25" t="s">
        <v>172</v>
      </c>
    </row>
    <row r="26" spans="1:8" x14ac:dyDescent="0.25">
      <c r="A26" s="17" t="s">
        <v>173</v>
      </c>
    </row>
    <row r="27" spans="1:8" x14ac:dyDescent="0.25">
      <c r="A27" s="17" t="s">
        <v>174</v>
      </c>
    </row>
    <row r="28" spans="1:8" x14ac:dyDescent="0.25">
      <c r="A28" s="17" t="s">
        <v>175</v>
      </c>
    </row>
    <row r="30" spans="1:8" x14ac:dyDescent="0.25">
      <c r="A30" s="27"/>
    </row>
    <row r="31" spans="1:8" ht="15.6" x14ac:dyDescent="0.3">
      <c r="A31" s="18" t="s">
        <v>176</v>
      </c>
    </row>
    <row r="32" spans="1:8" ht="75" customHeight="1" x14ac:dyDescent="0.3">
      <c r="A32" s="19" t="s">
        <v>135</v>
      </c>
      <c r="B32" s="28" t="s">
        <v>156</v>
      </c>
      <c r="C32" s="19" t="s">
        <v>157</v>
      </c>
      <c r="D32" s="19" t="s">
        <v>158</v>
      </c>
      <c r="E32" s="29" t="s">
        <v>159</v>
      </c>
      <c r="F32" s="19" t="s">
        <v>160</v>
      </c>
      <c r="G32" s="19" t="s">
        <v>161</v>
      </c>
      <c r="H32" s="19" t="s">
        <v>137</v>
      </c>
    </row>
    <row r="33" spans="1:8" x14ac:dyDescent="0.25">
      <c r="A33" s="20" t="s">
        <v>115</v>
      </c>
      <c r="B33" s="21">
        <v>0.60465116279069764</v>
      </c>
      <c r="C33" s="21">
        <v>0.55000000000000004</v>
      </c>
      <c r="D33" s="21">
        <v>0.6097560975609756</v>
      </c>
      <c r="E33" s="21">
        <v>0.4</v>
      </c>
      <c r="F33" s="21">
        <v>0.37815126050420167</v>
      </c>
      <c r="G33" s="21">
        <v>0.42</v>
      </c>
      <c r="H33" s="21" t="e">
        <f>NA()</f>
        <v>#N/A</v>
      </c>
    </row>
    <row r="34" spans="1:8" ht="15" customHeight="1" x14ac:dyDescent="0.25">
      <c r="A34" s="20" t="s">
        <v>116</v>
      </c>
      <c r="B34" s="21">
        <v>0.69230769230769229</v>
      </c>
      <c r="C34" s="21">
        <v>0.65853658536585369</v>
      </c>
      <c r="D34" s="21">
        <v>0.68055555555555558</v>
      </c>
      <c r="E34" s="21">
        <v>0.48756218905472637</v>
      </c>
      <c r="F34" s="21">
        <v>0.47619047619047616</v>
      </c>
      <c r="G34" s="21">
        <v>0.5</v>
      </c>
      <c r="H34" s="21" t="e">
        <f>NA()</f>
        <v>#N/A</v>
      </c>
    </row>
    <row r="35" spans="1:8" ht="15" customHeight="1" x14ac:dyDescent="0.25">
      <c r="A35" s="20" t="s">
        <v>117</v>
      </c>
      <c r="B35" s="21">
        <v>0.6470588235294118</v>
      </c>
      <c r="C35" s="21">
        <v>0.64179104477611937</v>
      </c>
      <c r="D35" s="21">
        <v>0.65789473684210531</v>
      </c>
      <c r="E35" s="21">
        <v>0.46153846153846156</v>
      </c>
      <c r="F35" s="21">
        <v>0.5</v>
      </c>
      <c r="G35" s="21">
        <v>0.51162790697674421</v>
      </c>
      <c r="H35" s="21" t="e">
        <f>NA()</f>
        <v>#N/A</v>
      </c>
    </row>
    <row r="36" spans="1:8" ht="15" customHeight="1" x14ac:dyDescent="0.25">
      <c r="A36" s="20" t="s">
        <v>118</v>
      </c>
      <c r="B36" s="21">
        <v>0.5641025641025641</v>
      </c>
      <c r="C36" s="21">
        <v>0.55555555555555558</v>
      </c>
      <c r="D36" s="21">
        <v>0.56944444444444442</v>
      </c>
      <c r="E36" s="21">
        <v>0.4</v>
      </c>
      <c r="F36" s="21">
        <v>0.40540540540540543</v>
      </c>
      <c r="G36" s="21">
        <v>0.39795918367346939</v>
      </c>
      <c r="H36" s="21" t="e">
        <f>NA()</f>
        <v>#N/A</v>
      </c>
    </row>
    <row r="37" spans="1:8" ht="15" customHeight="1" x14ac:dyDescent="0.25">
      <c r="A37" s="20" t="s">
        <v>119</v>
      </c>
      <c r="B37" s="21">
        <v>0.54285714285714282</v>
      </c>
      <c r="C37" s="21">
        <v>0.51219512195121952</v>
      </c>
      <c r="D37" s="21">
        <v>0.52173913043478259</v>
      </c>
      <c r="E37" s="21">
        <v>0.34042553191489361</v>
      </c>
      <c r="F37" s="21">
        <v>0.33333333333333331</v>
      </c>
      <c r="G37" s="21">
        <v>0.35294117647058826</v>
      </c>
      <c r="H37" s="21" t="e">
        <f>NA()</f>
        <v>#N/A</v>
      </c>
    </row>
    <row r="38" spans="1:8" ht="15" customHeight="1" x14ac:dyDescent="0.25">
      <c r="A38" s="20" t="s">
        <v>120</v>
      </c>
      <c r="B38" s="21">
        <v>0.71084337349397586</v>
      </c>
      <c r="C38" s="21">
        <v>0.66666666666666663</v>
      </c>
      <c r="D38" s="21">
        <v>0.68292682926829273</v>
      </c>
      <c r="E38" s="21">
        <v>0.5161290322580645</v>
      </c>
      <c r="F38" s="21">
        <v>0.51219512195121952</v>
      </c>
      <c r="G38" s="21">
        <v>0.52631578947368418</v>
      </c>
      <c r="H38" s="21" t="e">
        <f>NA()</f>
        <v>#N/A</v>
      </c>
    </row>
    <row r="39" spans="1:8" ht="15" customHeight="1" x14ac:dyDescent="0.25">
      <c r="A39" s="20" t="s">
        <v>121</v>
      </c>
      <c r="B39" s="21">
        <v>0.56097560975609762</v>
      </c>
      <c r="C39" s="21">
        <v>0.54545454545454541</v>
      </c>
      <c r="D39" s="21">
        <v>0.56818181818181823</v>
      </c>
      <c r="E39" s="21">
        <v>0.36842105263157893</v>
      </c>
      <c r="F39" s="21">
        <v>0.38095238095238093</v>
      </c>
      <c r="G39" s="21">
        <v>0.4358974358974359</v>
      </c>
      <c r="H39" s="21" t="e">
        <f>NA()</f>
        <v>#N/A</v>
      </c>
    </row>
    <row r="40" spans="1:8" ht="15" customHeight="1" x14ac:dyDescent="0.25">
      <c r="A40" s="20" t="s">
        <v>122</v>
      </c>
      <c r="B40" s="21">
        <v>0.42253521126760563</v>
      </c>
      <c r="C40" s="21">
        <v>0.42307692307692307</v>
      </c>
      <c r="D40" s="21">
        <v>0.42857142857142855</v>
      </c>
      <c r="E40" s="21">
        <v>0.26530612244897961</v>
      </c>
      <c r="F40" s="21">
        <v>0.26415094339622641</v>
      </c>
      <c r="G40" s="21">
        <v>0.27472527472527475</v>
      </c>
      <c r="H40" s="21" t="e">
        <f>NA()</f>
        <v>#N/A</v>
      </c>
    </row>
    <row r="41" spans="1:8" ht="15" customHeight="1" x14ac:dyDescent="0.25">
      <c r="A41" s="20" t="s">
        <v>123</v>
      </c>
      <c r="B41" s="21">
        <v>0.54216867469879515</v>
      </c>
      <c r="C41" s="21">
        <v>0.51351351351351349</v>
      </c>
      <c r="D41" s="21">
        <v>0.54166666666666663</v>
      </c>
      <c r="E41" s="21">
        <v>0.32885906040268459</v>
      </c>
      <c r="F41" s="21">
        <v>0.31818181818181818</v>
      </c>
      <c r="G41" s="21">
        <v>0.33333333333333331</v>
      </c>
      <c r="H41" s="21" t="e">
        <f>NA()</f>
        <v>#N/A</v>
      </c>
    </row>
    <row r="42" spans="1:8" ht="15" customHeight="1" x14ac:dyDescent="0.25">
      <c r="A42" s="20" t="s">
        <v>124</v>
      </c>
      <c r="B42" s="21">
        <v>0.62857142857142856</v>
      </c>
      <c r="C42" s="21">
        <v>0.5714285714285714</v>
      </c>
      <c r="D42" s="21">
        <v>0.63636363636363635</v>
      </c>
      <c r="E42" s="21">
        <v>0.41463414634146339</v>
      </c>
      <c r="F42" s="21">
        <v>0.375</v>
      </c>
      <c r="G42" s="21">
        <v>0.40845070422535212</v>
      </c>
      <c r="H42" s="21" t="e">
        <f>NA()</f>
        <v>#N/A</v>
      </c>
    </row>
    <row r="44" spans="1:8" ht="15.6" x14ac:dyDescent="0.3">
      <c r="A44" s="25" t="s">
        <v>162</v>
      </c>
      <c r="B44" s="30"/>
      <c r="C44" s="30"/>
      <c r="D44" s="30"/>
      <c r="E44" s="30"/>
      <c r="F44" s="30"/>
      <c r="G44" s="30"/>
      <c r="H44" s="30"/>
    </row>
    <row r="45" spans="1:8" x14ac:dyDescent="0.25">
      <c r="A45" s="17" t="s">
        <v>163</v>
      </c>
      <c r="B45" s="30"/>
      <c r="C45" s="30"/>
      <c r="D45" s="30"/>
      <c r="E45" s="30"/>
      <c r="F45" s="30"/>
      <c r="G45" s="30"/>
      <c r="H45" s="30"/>
    </row>
    <row r="46" spans="1:8" x14ac:dyDescent="0.25">
      <c r="A46" s="17" t="s">
        <v>164</v>
      </c>
      <c r="B46" s="30"/>
      <c r="C46" s="30"/>
      <c r="D46" s="30"/>
      <c r="E46" s="30"/>
      <c r="F46" s="30"/>
      <c r="G46" s="30"/>
      <c r="H46" s="30"/>
    </row>
    <row r="48" spans="1:8" x14ac:dyDescent="0.25">
      <c r="A48" s="17" t="s">
        <v>165</v>
      </c>
    </row>
  </sheetData>
  <pageMargins left="0.7" right="0.7" top="0.75" bottom="0.75" header="0.3" footer="0.3"/>
  <pageSetup scale="68" fitToHeight="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57B0A1-1650-4EFD-B7CE-F1427973BD5A}">
  <sheetPr>
    <pageSetUpPr fitToPage="1"/>
  </sheetPr>
  <dimension ref="A1:I47"/>
  <sheetViews>
    <sheetView showGridLines="0" workbookViewId="0"/>
  </sheetViews>
  <sheetFormatPr defaultColWidth="8.81640625" defaultRowHeight="15" x14ac:dyDescent="0.25"/>
  <cols>
    <col min="1" max="10" width="14.08984375" style="17" customWidth="1"/>
    <col min="11" max="16384" width="8.81640625" style="17"/>
  </cols>
  <sheetData>
    <row r="1" spans="1:9" ht="17.399999999999999" x14ac:dyDescent="0.3">
      <c r="A1" s="16" t="s">
        <v>20</v>
      </c>
    </row>
    <row r="2" spans="1:9" ht="17.399999999999999" x14ac:dyDescent="0.3">
      <c r="A2" s="16" t="s">
        <v>128</v>
      </c>
    </row>
    <row r="3" spans="1:9" ht="17.399999999999999" x14ac:dyDescent="0.3">
      <c r="A3" s="76">
        <v>123456</v>
      </c>
    </row>
    <row r="5" spans="1:9" ht="15.6" x14ac:dyDescent="0.3">
      <c r="A5" s="18" t="s">
        <v>177</v>
      </c>
    </row>
    <row r="6" spans="1:9" ht="100.2" customHeight="1" x14ac:dyDescent="0.3">
      <c r="A6" s="19" t="s">
        <v>135</v>
      </c>
      <c r="B6" s="19" t="s">
        <v>136</v>
      </c>
      <c r="C6" s="19" t="s">
        <v>137</v>
      </c>
      <c r="D6" s="19" t="s">
        <v>138</v>
      </c>
      <c r="E6" s="19" t="s">
        <v>139</v>
      </c>
      <c r="F6" s="19" t="s">
        <v>140</v>
      </c>
      <c r="G6" s="19" t="s">
        <v>141</v>
      </c>
      <c r="H6" s="19" t="s">
        <v>142</v>
      </c>
      <c r="I6" s="19" t="s">
        <v>143</v>
      </c>
    </row>
    <row r="7" spans="1:9" x14ac:dyDescent="0.25">
      <c r="A7" s="20" t="s">
        <v>115</v>
      </c>
      <c r="B7" s="20" t="s">
        <v>167</v>
      </c>
      <c r="C7" s="21" t="s">
        <v>127</v>
      </c>
      <c r="D7" s="22" t="s">
        <v>127</v>
      </c>
      <c r="E7" s="22" t="s">
        <v>127</v>
      </c>
      <c r="F7" s="23" t="s">
        <v>127</v>
      </c>
      <c r="G7" s="23" t="s">
        <v>127</v>
      </c>
      <c r="H7" s="24" t="s">
        <v>127</v>
      </c>
      <c r="I7" s="24" t="s">
        <v>127</v>
      </c>
    </row>
    <row r="8" spans="1:9" ht="15" customHeight="1" x14ac:dyDescent="0.25">
      <c r="A8" s="20" t="s">
        <v>116</v>
      </c>
      <c r="B8" s="20" t="s">
        <v>145</v>
      </c>
      <c r="C8" s="21">
        <v>0.5</v>
      </c>
      <c r="D8" s="22">
        <v>12</v>
      </c>
      <c r="E8" s="22">
        <v>24</v>
      </c>
      <c r="F8" s="23">
        <v>9.9166666666666607</v>
      </c>
      <c r="G8" s="23">
        <v>7.5</v>
      </c>
      <c r="H8" s="24">
        <v>12634.58</v>
      </c>
      <c r="I8" s="24">
        <v>151614.96</v>
      </c>
    </row>
    <row r="9" spans="1:9" ht="15" customHeight="1" x14ac:dyDescent="0.25">
      <c r="A9" s="20" t="s">
        <v>117</v>
      </c>
      <c r="B9" s="20" t="s">
        <v>167</v>
      </c>
      <c r="C9" s="21" t="s">
        <v>127</v>
      </c>
      <c r="D9" s="22" t="s">
        <v>127</v>
      </c>
      <c r="E9" s="22" t="s">
        <v>127</v>
      </c>
      <c r="F9" s="23" t="s">
        <v>127</v>
      </c>
      <c r="G9" s="23" t="s">
        <v>127</v>
      </c>
      <c r="H9" s="24" t="s">
        <v>127</v>
      </c>
      <c r="I9" s="24" t="s">
        <v>127</v>
      </c>
    </row>
    <row r="10" spans="1:9" ht="15" customHeight="1" x14ac:dyDescent="0.25">
      <c r="A10" s="20" t="s">
        <v>118</v>
      </c>
      <c r="B10" s="20" t="s">
        <v>145</v>
      </c>
      <c r="C10" s="21">
        <v>0.65957446808999998</v>
      </c>
      <c r="D10" s="22">
        <v>31</v>
      </c>
      <c r="E10" s="22">
        <v>47</v>
      </c>
      <c r="F10" s="23">
        <v>8.36</v>
      </c>
      <c r="G10" s="23">
        <v>7.7234042553191404</v>
      </c>
      <c r="H10" s="24">
        <v>8313.8999999999905</v>
      </c>
      <c r="I10" s="24">
        <v>207847.49999999901</v>
      </c>
    </row>
    <row r="11" spans="1:9" ht="15" customHeight="1" x14ac:dyDescent="0.25">
      <c r="A11" s="20" t="s">
        <v>119</v>
      </c>
      <c r="B11" s="20" t="s">
        <v>167</v>
      </c>
      <c r="C11" s="21" t="s">
        <v>127</v>
      </c>
      <c r="D11" s="22" t="s">
        <v>127</v>
      </c>
      <c r="E11" s="22" t="s">
        <v>127</v>
      </c>
      <c r="F11" s="23" t="s">
        <v>127</v>
      </c>
      <c r="G11" s="23" t="s">
        <v>127</v>
      </c>
      <c r="H11" s="24" t="s">
        <v>127</v>
      </c>
      <c r="I11" s="24" t="s">
        <v>127</v>
      </c>
    </row>
    <row r="12" spans="1:9" ht="15" customHeight="1" x14ac:dyDescent="0.25">
      <c r="A12" s="20" t="s">
        <v>120</v>
      </c>
      <c r="B12" s="20" t="s">
        <v>145</v>
      </c>
      <c r="C12" s="21">
        <v>0.62068965517241304</v>
      </c>
      <c r="D12" s="22">
        <v>18</v>
      </c>
      <c r="E12" s="22">
        <v>29</v>
      </c>
      <c r="F12" s="23">
        <v>6.1111111111111098</v>
      </c>
      <c r="G12" s="23">
        <v>7.1034482758620596</v>
      </c>
      <c r="H12" s="24">
        <v>8924.5077777777697</v>
      </c>
      <c r="I12" s="24">
        <v>160641.14000000001</v>
      </c>
    </row>
    <row r="13" spans="1:9" ht="15" customHeight="1" x14ac:dyDescent="0.25">
      <c r="A13" s="20" t="s">
        <v>121</v>
      </c>
      <c r="B13" s="20" t="s">
        <v>145</v>
      </c>
      <c r="C13" s="21">
        <v>0.42424242424242398</v>
      </c>
      <c r="D13" s="22">
        <v>14</v>
      </c>
      <c r="E13" s="22">
        <v>33</v>
      </c>
      <c r="F13" s="23">
        <v>9.1428571428571406</v>
      </c>
      <c r="G13" s="23">
        <v>7.8484848484848397</v>
      </c>
      <c r="H13" s="24">
        <v>9614.7842857142805</v>
      </c>
      <c r="I13" s="24">
        <v>134606.97999999899</v>
      </c>
    </row>
    <row r="14" spans="1:9" ht="15" customHeight="1" x14ac:dyDescent="0.25">
      <c r="A14" s="20" t="s">
        <v>122</v>
      </c>
      <c r="B14" s="20" t="s">
        <v>167</v>
      </c>
      <c r="C14" s="21" t="s">
        <v>127</v>
      </c>
      <c r="D14" s="22" t="s">
        <v>127</v>
      </c>
      <c r="E14" s="22" t="s">
        <v>127</v>
      </c>
      <c r="F14" s="23" t="s">
        <v>127</v>
      </c>
      <c r="G14" s="23" t="s">
        <v>127</v>
      </c>
      <c r="H14" s="24" t="s">
        <v>127</v>
      </c>
      <c r="I14" s="24" t="s">
        <v>127</v>
      </c>
    </row>
    <row r="15" spans="1:9" ht="15" customHeight="1" x14ac:dyDescent="0.25">
      <c r="A15" s="20" t="s">
        <v>123</v>
      </c>
      <c r="B15" s="20" t="s">
        <v>167</v>
      </c>
      <c r="C15" s="21" t="s">
        <v>127</v>
      </c>
      <c r="D15" s="22" t="s">
        <v>127</v>
      </c>
      <c r="E15" s="22" t="s">
        <v>127</v>
      </c>
      <c r="F15" s="23" t="s">
        <v>127</v>
      </c>
      <c r="G15" s="23" t="s">
        <v>127</v>
      </c>
      <c r="H15" s="24" t="s">
        <v>127</v>
      </c>
      <c r="I15" s="24" t="s">
        <v>127</v>
      </c>
    </row>
    <row r="16" spans="1:9" ht="15" customHeight="1" x14ac:dyDescent="0.25">
      <c r="A16" s="20" t="s">
        <v>124</v>
      </c>
      <c r="B16" s="20" t="s">
        <v>167</v>
      </c>
      <c r="C16" s="21" t="s">
        <v>127</v>
      </c>
      <c r="D16" s="22" t="s">
        <v>127</v>
      </c>
      <c r="E16" s="22" t="s">
        <v>127</v>
      </c>
      <c r="F16" s="23" t="s">
        <v>127</v>
      </c>
      <c r="G16" s="23" t="s">
        <v>127</v>
      </c>
      <c r="H16" s="24" t="s">
        <v>127</v>
      </c>
      <c r="I16" s="24" t="s">
        <v>127</v>
      </c>
    </row>
    <row r="18" spans="1:8" s="25" customFormat="1" ht="15.6" x14ac:dyDescent="0.3">
      <c r="A18" s="25" t="s">
        <v>146</v>
      </c>
    </row>
    <row r="19" spans="1:8" s="25" customFormat="1" ht="15.6" x14ac:dyDescent="0.3">
      <c r="A19" s="26" t="s">
        <v>147</v>
      </c>
    </row>
    <row r="20" spans="1:8" s="25" customFormat="1" x14ac:dyDescent="0.25">
      <c r="A20" s="25" t="s">
        <v>178</v>
      </c>
    </row>
    <row r="21" spans="1:8" s="25" customFormat="1" x14ac:dyDescent="0.25">
      <c r="A21" s="25" t="s">
        <v>149</v>
      </c>
    </row>
    <row r="22" spans="1:8" s="25" customFormat="1" x14ac:dyDescent="0.25">
      <c r="A22" s="25" t="s">
        <v>153</v>
      </c>
    </row>
    <row r="23" spans="1:8" s="25" customFormat="1" ht="15.6" x14ac:dyDescent="0.3">
      <c r="A23" s="26" t="s">
        <v>150</v>
      </c>
    </row>
    <row r="24" spans="1:8" s="25" customFormat="1" x14ac:dyDescent="0.25">
      <c r="A24" s="25" t="s">
        <v>179</v>
      </c>
    </row>
    <row r="25" spans="1:8" s="25" customFormat="1" x14ac:dyDescent="0.25">
      <c r="A25" s="25" t="s">
        <v>180</v>
      </c>
    </row>
    <row r="26" spans="1:8" s="25" customFormat="1" x14ac:dyDescent="0.25">
      <c r="A26" s="25" t="s">
        <v>174</v>
      </c>
    </row>
    <row r="27" spans="1:8" s="25" customFormat="1" x14ac:dyDescent="0.25">
      <c r="A27" s="25" t="s">
        <v>154</v>
      </c>
    </row>
    <row r="29" spans="1:8" x14ac:dyDescent="0.25">
      <c r="A29" s="27"/>
    </row>
    <row r="30" spans="1:8" ht="15.6" x14ac:dyDescent="0.3">
      <c r="A30" s="18" t="s">
        <v>181</v>
      </c>
    </row>
    <row r="31" spans="1:8" ht="75" customHeight="1" x14ac:dyDescent="0.3">
      <c r="A31" s="19" t="s">
        <v>135</v>
      </c>
      <c r="B31" s="28" t="s">
        <v>156</v>
      </c>
      <c r="C31" s="19" t="s">
        <v>157</v>
      </c>
      <c r="D31" s="19" t="s">
        <v>158</v>
      </c>
      <c r="E31" s="29" t="s">
        <v>159</v>
      </c>
      <c r="F31" s="19" t="s">
        <v>160</v>
      </c>
      <c r="G31" s="19" t="s">
        <v>161</v>
      </c>
      <c r="H31" s="19" t="s">
        <v>137</v>
      </c>
    </row>
    <row r="32" spans="1:8" x14ac:dyDescent="0.25">
      <c r="A32" s="20" t="s">
        <v>115</v>
      </c>
      <c r="B32" s="21">
        <v>0.78947368421052633</v>
      </c>
      <c r="C32" s="21">
        <v>0.6875</v>
      </c>
      <c r="D32" s="21">
        <v>0.70588235294117652</v>
      </c>
      <c r="E32" s="21">
        <v>0.5490196078431373</v>
      </c>
      <c r="F32" s="21">
        <v>0.5</v>
      </c>
      <c r="G32" s="21">
        <v>0.5641025641025641</v>
      </c>
      <c r="H32" s="21" t="e">
        <f>NA()</f>
        <v>#N/A</v>
      </c>
    </row>
    <row r="33" spans="1:8" ht="15" customHeight="1" x14ac:dyDescent="0.25">
      <c r="A33" s="20" t="s">
        <v>116</v>
      </c>
      <c r="B33" s="21">
        <v>0.78947368421052633</v>
      </c>
      <c r="C33" s="21">
        <v>0.72222222222222221</v>
      </c>
      <c r="D33" s="21">
        <v>0.77777777777777779</v>
      </c>
      <c r="E33" s="21">
        <v>0.54347826086956519</v>
      </c>
      <c r="F33" s="21">
        <v>0.49295774647887325</v>
      </c>
      <c r="G33" s="21">
        <v>0.5</v>
      </c>
      <c r="H33" s="21">
        <v>0.5</v>
      </c>
    </row>
    <row r="34" spans="1:8" ht="15" customHeight="1" x14ac:dyDescent="0.25">
      <c r="A34" s="20" t="s">
        <v>117</v>
      </c>
      <c r="B34" s="21">
        <v>0.81481481481481477</v>
      </c>
      <c r="C34" s="21">
        <v>0.75</v>
      </c>
      <c r="D34" s="21">
        <v>0.76190476190476186</v>
      </c>
      <c r="E34" s="21">
        <v>0.59090909090909094</v>
      </c>
      <c r="F34" s="21">
        <v>0.54838709677419351</v>
      </c>
      <c r="G34" s="21">
        <v>0.59375</v>
      </c>
      <c r="H34" s="21" t="e">
        <f>NA()</f>
        <v>#N/A</v>
      </c>
    </row>
    <row r="35" spans="1:8" ht="15" customHeight="1" x14ac:dyDescent="0.25">
      <c r="A35" s="20" t="s">
        <v>118</v>
      </c>
      <c r="B35" s="21">
        <v>0.84615384615384615</v>
      </c>
      <c r="C35" s="21">
        <v>0.79268292682926833</v>
      </c>
      <c r="D35" s="21">
        <v>0.80769230769230771</v>
      </c>
      <c r="E35" s="21">
        <v>0.63157894736842102</v>
      </c>
      <c r="F35" s="21">
        <v>0.6</v>
      </c>
      <c r="G35" s="21">
        <v>0.625</v>
      </c>
      <c r="H35" s="21">
        <v>0.65957446808999998</v>
      </c>
    </row>
    <row r="36" spans="1:8" ht="15" customHeight="1" x14ac:dyDescent="0.25">
      <c r="A36" s="20" t="s">
        <v>119</v>
      </c>
      <c r="B36" s="21">
        <v>0.82</v>
      </c>
      <c r="C36" s="21">
        <v>0.75</v>
      </c>
      <c r="D36" s="21">
        <v>0.76666666666666672</v>
      </c>
      <c r="E36" s="21">
        <v>0.58333333333333337</v>
      </c>
      <c r="F36" s="21">
        <v>0.54545454545454541</v>
      </c>
      <c r="G36" s="21">
        <v>0.54545454545454541</v>
      </c>
      <c r="H36" s="21" t="e">
        <f>NA()</f>
        <v>#N/A</v>
      </c>
    </row>
    <row r="37" spans="1:8" ht="15" customHeight="1" x14ac:dyDescent="0.25">
      <c r="A37" s="20" t="s">
        <v>120</v>
      </c>
      <c r="B37" s="21">
        <v>0.8125</v>
      </c>
      <c r="C37" s="21">
        <v>0.76315789473684215</v>
      </c>
      <c r="D37" s="21">
        <v>0.75</v>
      </c>
      <c r="E37" s="21">
        <v>0.57446808510638303</v>
      </c>
      <c r="F37" s="21">
        <v>0.54166666666666663</v>
      </c>
      <c r="G37" s="21">
        <v>0.55172413793103448</v>
      </c>
      <c r="H37" s="21">
        <v>0.62068965517241304</v>
      </c>
    </row>
    <row r="38" spans="1:8" ht="15" customHeight="1" x14ac:dyDescent="0.25">
      <c r="A38" s="20" t="s">
        <v>121</v>
      </c>
      <c r="B38" s="21">
        <v>0.82608695652173914</v>
      </c>
      <c r="C38" s="21">
        <v>0.81081081081081086</v>
      </c>
      <c r="D38" s="21">
        <v>0.84</v>
      </c>
      <c r="E38" s="21">
        <v>0.6</v>
      </c>
      <c r="F38" s="21">
        <v>0.55769230769230771</v>
      </c>
      <c r="G38" s="21">
        <v>0.55434782608695654</v>
      </c>
      <c r="H38" s="21">
        <v>0.42424242424242398</v>
      </c>
    </row>
    <row r="39" spans="1:8" ht="15" customHeight="1" x14ac:dyDescent="0.25">
      <c r="A39" s="20" t="s">
        <v>122</v>
      </c>
      <c r="B39" s="21">
        <v>0.87755102040816324</v>
      </c>
      <c r="C39" s="21">
        <v>0.85897435897435892</v>
      </c>
      <c r="D39" s="21">
        <v>0.86538461538461542</v>
      </c>
      <c r="E39" s="21">
        <v>0.69230769230769229</v>
      </c>
      <c r="F39" s="21">
        <v>0.65454545454545454</v>
      </c>
      <c r="G39" s="21">
        <v>0.69230769230769229</v>
      </c>
      <c r="H39" s="21" t="e">
        <f>NA()</f>
        <v>#N/A</v>
      </c>
    </row>
    <row r="40" spans="1:8" ht="15" customHeight="1" x14ac:dyDescent="0.25">
      <c r="A40" s="20" t="s">
        <v>123</v>
      </c>
      <c r="B40" s="21">
        <v>0.82499999999999996</v>
      </c>
      <c r="C40" s="21">
        <v>0.77272727272727271</v>
      </c>
      <c r="D40" s="21">
        <v>0.76595744680851063</v>
      </c>
      <c r="E40" s="21">
        <v>0.58823529411764708</v>
      </c>
      <c r="F40" s="21">
        <v>0.54545454545454541</v>
      </c>
      <c r="G40" s="21">
        <v>0.54545454545454541</v>
      </c>
      <c r="H40" s="21" t="e">
        <f>NA()</f>
        <v>#N/A</v>
      </c>
    </row>
    <row r="41" spans="1:8" ht="15" customHeight="1" x14ac:dyDescent="0.25">
      <c r="A41" s="20" t="s">
        <v>124</v>
      </c>
      <c r="B41" s="21">
        <v>0.81578947368421051</v>
      </c>
      <c r="C41" s="21">
        <v>0.78378378378378377</v>
      </c>
      <c r="D41" s="21">
        <v>0.75</v>
      </c>
      <c r="E41" s="21">
        <v>0.58333333333333337</v>
      </c>
      <c r="F41" s="21">
        <v>0.52941176470588236</v>
      </c>
      <c r="G41" s="21">
        <v>0.54761904761904767</v>
      </c>
      <c r="H41" s="21" t="e">
        <f>NA()</f>
        <v>#N/A</v>
      </c>
    </row>
    <row r="43" spans="1:8" ht="15.6" x14ac:dyDescent="0.3">
      <c r="A43" s="25" t="s">
        <v>182</v>
      </c>
      <c r="B43" s="30"/>
      <c r="C43" s="30"/>
      <c r="D43" s="30"/>
      <c r="E43" s="30"/>
      <c r="F43" s="30"/>
      <c r="G43" s="30"/>
      <c r="H43" s="30"/>
    </row>
    <row r="44" spans="1:8" x14ac:dyDescent="0.25">
      <c r="A44" s="17" t="s">
        <v>163</v>
      </c>
      <c r="B44" s="30"/>
      <c r="C44" s="30"/>
      <c r="D44" s="30"/>
      <c r="E44" s="30"/>
      <c r="F44" s="30"/>
      <c r="G44" s="30"/>
      <c r="H44" s="30"/>
    </row>
    <row r="45" spans="1:8" x14ac:dyDescent="0.25">
      <c r="A45" s="17" t="s">
        <v>164</v>
      </c>
      <c r="B45" s="30"/>
      <c r="C45" s="30"/>
      <c r="D45" s="30"/>
      <c r="E45" s="30"/>
      <c r="F45" s="30"/>
      <c r="G45" s="30"/>
      <c r="H45" s="30"/>
    </row>
    <row r="47" spans="1:8" x14ac:dyDescent="0.25">
      <c r="A47" s="17" t="s">
        <v>165</v>
      </c>
    </row>
  </sheetData>
  <pageMargins left="0.7" right="0.7" top="0.75" bottom="0.75" header="0.3" footer="0.3"/>
  <pageSetup scale="68" fitToHeight="0"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D9AD51-A4CE-4112-91B3-60DC9B035E01}">
  <sheetPr>
    <pageSetUpPr fitToPage="1"/>
  </sheetPr>
  <dimension ref="A1:I48"/>
  <sheetViews>
    <sheetView showGridLines="0" workbookViewId="0"/>
  </sheetViews>
  <sheetFormatPr defaultColWidth="8.81640625" defaultRowHeight="15" x14ac:dyDescent="0.25"/>
  <cols>
    <col min="1" max="10" width="14.08984375" style="17" customWidth="1"/>
    <col min="11" max="16384" width="8.81640625" style="17"/>
  </cols>
  <sheetData>
    <row r="1" spans="1:9" ht="17.399999999999999" x14ac:dyDescent="0.3">
      <c r="A1" s="16" t="s">
        <v>20</v>
      </c>
    </row>
    <row r="2" spans="1:9" ht="17.399999999999999" x14ac:dyDescent="0.3">
      <c r="A2" s="16" t="s">
        <v>30</v>
      </c>
    </row>
    <row r="3" spans="1:9" ht="17.399999999999999" x14ac:dyDescent="0.3">
      <c r="A3" s="76">
        <v>123456</v>
      </c>
    </row>
    <row r="5" spans="1:9" ht="15.6" x14ac:dyDescent="0.3">
      <c r="A5" s="18" t="s">
        <v>183</v>
      </c>
    </row>
    <row r="6" spans="1:9" ht="100.2" customHeight="1" x14ac:dyDescent="0.3">
      <c r="A6" s="19" t="s">
        <v>135</v>
      </c>
      <c r="B6" s="19" t="s">
        <v>136</v>
      </c>
      <c r="C6" s="19" t="s">
        <v>137</v>
      </c>
      <c r="D6" s="19" t="s">
        <v>138</v>
      </c>
      <c r="E6" s="19" t="s">
        <v>139</v>
      </c>
      <c r="F6" s="19" t="s">
        <v>140</v>
      </c>
      <c r="G6" s="19" t="s">
        <v>141</v>
      </c>
      <c r="H6" s="19" t="s">
        <v>142</v>
      </c>
      <c r="I6" s="19" t="s">
        <v>143</v>
      </c>
    </row>
    <row r="7" spans="1:9" ht="15.6" x14ac:dyDescent="0.3">
      <c r="A7" s="20" t="s">
        <v>115</v>
      </c>
      <c r="B7" s="80" t="s">
        <v>184</v>
      </c>
      <c r="C7" s="81">
        <v>0.772151898734177</v>
      </c>
      <c r="D7" s="22">
        <v>61</v>
      </c>
      <c r="E7" s="22">
        <v>79</v>
      </c>
      <c r="F7" s="23">
        <v>7.0819672131147504</v>
      </c>
      <c r="G7" s="23">
        <v>7.4936708860759396</v>
      </c>
      <c r="H7" s="24">
        <v>26836.587213114701</v>
      </c>
      <c r="I7" s="24">
        <v>1637031.8199999901</v>
      </c>
    </row>
    <row r="8" spans="1:9" ht="15" customHeight="1" x14ac:dyDescent="0.3">
      <c r="A8" s="20" t="s">
        <v>116</v>
      </c>
      <c r="B8" s="80" t="s">
        <v>184</v>
      </c>
      <c r="C8" s="81">
        <v>0.82666666666666599</v>
      </c>
      <c r="D8" s="22">
        <v>62</v>
      </c>
      <c r="E8" s="22">
        <v>75</v>
      </c>
      <c r="F8" s="23">
        <v>5.9032258064516103</v>
      </c>
      <c r="G8" s="23">
        <v>6.1333333333333302</v>
      </c>
      <c r="H8" s="24">
        <v>26787.832096774098</v>
      </c>
      <c r="I8" s="24">
        <v>1660845.5899999901</v>
      </c>
    </row>
    <row r="9" spans="1:9" ht="15" customHeight="1" x14ac:dyDescent="0.3">
      <c r="A9" s="20" t="s">
        <v>117</v>
      </c>
      <c r="B9" s="80" t="s">
        <v>184</v>
      </c>
      <c r="C9" s="81">
        <v>0.86746987951807197</v>
      </c>
      <c r="D9" s="22">
        <v>72</v>
      </c>
      <c r="E9" s="22">
        <v>83</v>
      </c>
      <c r="F9" s="23">
        <v>6.3333333333333304</v>
      </c>
      <c r="G9" s="23">
        <v>6.1445783132530103</v>
      </c>
      <c r="H9" s="24">
        <v>25593.866249999901</v>
      </c>
      <c r="I9" s="24">
        <v>1842758.3699999901</v>
      </c>
    </row>
    <row r="10" spans="1:9" ht="15" customHeight="1" x14ac:dyDescent="0.3">
      <c r="A10" s="20" t="s">
        <v>118</v>
      </c>
      <c r="B10" s="80" t="s">
        <v>184</v>
      </c>
      <c r="C10" s="81">
        <v>0.78048780487804803</v>
      </c>
      <c r="D10" s="22">
        <v>96</v>
      </c>
      <c r="E10" s="22">
        <v>123</v>
      </c>
      <c r="F10" s="23">
        <v>7.0833333333333304</v>
      </c>
      <c r="G10" s="23">
        <v>7.2845528455284496</v>
      </c>
      <c r="H10" s="24">
        <v>25989.8767708333</v>
      </c>
      <c r="I10" s="24">
        <v>2495028.17</v>
      </c>
    </row>
    <row r="11" spans="1:9" ht="15" customHeight="1" x14ac:dyDescent="0.3">
      <c r="A11" s="20" t="s">
        <v>119</v>
      </c>
      <c r="B11" s="80" t="s">
        <v>184</v>
      </c>
      <c r="C11" s="81">
        <v>0.87368421052631495</v>
      </c>
      <c r="D11" s="22">
        <v>83</v>
      </c>
      <c r="E11" s="22">
        <v>95</v>
      </c>
      <c r="F11" s="23">
        <v>5.9879518072289102</v>
      </c>
      <c r="G11" s="23">
        <v>5.7789473684210497</v>
      </c>
      <c r="H11" s="24">
        <v>24701.460602409599</v>
      </c>
      <c r="I11" s="24">
        <v>2050221.23</v>
      </c>
    </row>
    <row r="12" spans="1:9" ht="15" customHeight="1" x14ac:dyDescent="0.3">
      <c r="A12" s="20" t="s">
        <v>120</v>
      </c>
      <c r="B12" s="80" t="s">
        <v>184</v>
      </c>
      <c r="C12" s="81">
        <v>0.84126984126984095</v>
      </c>
      <c r="D12" s="22">
        <v>53</v>
      </c>
      <c r="E12" s="22">
        <v>63</v>
      </c>
      <c r="F12" s="23">
        <v>6.1509433962264097</v>
      </c>
      <c r="G12" s="23">
        <v>5.9841269841269797</v>
      </c>
      <c r="H12" s="24">
        <v>25129.947547169799</v>
      </c>
      <c r="I12" s="24">
        <v>1331887.22</v>
      </c>
    </row>
    <row r="13" spans="1:9" ht="15" customHeight="1" x14ac:dyDescent="0.3">
      <c r="A13" s="20" t="s">
        <v>121</v>
      </c>
      <c r="B13" s="80" t="s">
        <v>184</v>
      </c>
      <c r="C13" s="81">
        <v>0.886075949367088</v>
      </c>
      <c r="D13" s="22">
        <v>70</v>
      </c>
      <c r="E13" s="22">
        <v>79</v>
      </c>
      <c r="F13" s="23">
        <v>7.3428571428571399</v>
      </c>
      <c r="G13" s="23">
        <v>7.3037974683544302</v>
      </c>
      <c r="H13" s="24">
        <v>32231.032999999999</v>
      </c>
      <c r="I13" s="24">
        <v>2256172.31</v>
      </c>
    </row>
    <row r="14" spans="1:9" ht="15" customHeight="1" x14ac:dyDescent="0.3">
      <c r="A14" s="20" t="s">
        <v>122</v>
      </c>
      <c r="B14" s="80" t="s">
        <v>184</v>
      </c>
      <c r="C14" s="81">
        <v>0.796875</v>
      </c>
      <c r="D14" s="22">
        <v>102</v>
      </c>
      <c r="E14" s="22">
        <v>128</v>
      </c>
      <c r="F14" s="23">
        <v>6.9215686274509798</v>
      </c>
      <c r="G14" s="23">
        <v>6.46875</v>
      </c>
      <c r="H14" s="24">
        <v>26289.482352941199</v>
      </c>
      <c r="I14" s="24">
        <v>2681527.2000000002</v>
      </c>
    </row>
    <row r="15" spans="1:9" ht="15" customHeight="1" x14ac:dyDescent="0.3">
      <c r="A15" s="20" t="s">
        <v>123</v>
      </c>
      <c r="B15" s="80" t="s">
        <v>184</v>
      </c>
      <c r="C15" s="81">
        <v>0.87323943661971803</v>
      </c>
      <c r="D15" s="22">
        <v>62</v>
      </c>
      <c r="E15" s="22">
        <v>71</v>
      </c>
      <c r="F15" s="23">
        <v>6.4354838709677402</v>
      </c>
      <c r="G15" s="23">
        <v>6.1690140845070403</v>
      </c>
      <c r="H15" s="24">
        <v>29158.1416129032</v>
      </c>
      <c r="I15" s="24">
        <v>1807804.78</v>
      </c>
    </row>
    <row r="16" spans="1:9" ht="15" customHeight="1" x14ac:dyDescent="0.3">
      <c r="A16" s="20" t="s">
        <v>124</v>
      </c>
      <c r="B16" s="80" t="s">
        <v>184</v>
      </c>
      <c r="C16" s="81">
        <v>0.88372093023255804</v>
      </c>
      <c r="D16" s="22">
        <v>76</v>
      </c>
      <c r="E16" s="22">
        <v>86</v>
      </c>
      <c r="F16" s="23">
        <v>6.5</v>
      </c>
      <c r="G16" s="23">
        <v>6.2441860465116203</v>
      </c>
      <c r="H16" s="24">
        <v>26810.514078947301</v>
      </c>
      <c r="I16" s="24">
        <v>2037599.0699999901</v>
      </c>
    </row>
    <row r="18" spans="1:8" ht="15.6" x14ac:dyDescent="0.3">
      <c r="A18" s="25" t="s">
        <v>185</v>
      </c>
    </row>
    <row r="19" spans="1:8" ht="15.6" x14ac:dyDescent="0.3">
      <c r="A19" s="18" t="s">
        <v>147</v>
      </c>
    </row>
    <row r="20" spans="1:8" x14ac:dyDescent="0.25">
      <c r="A20" s="17" t="s">
        <v>186</v>
      </c>
    </row>
    <row r="21" spans="1:8" x14ac:dyDescent="0.25">
      <c r="A21" s="17" t="s">
        <v>149</v>
      </c>
    </row>
    <row r="22" spans="1:8" x14ac:dyDescent="0.25">
      <c r="A22" s="17" t="s">
        <v>187</v>
      </c>
    </row>
    <row r="23" spans="1:8" ht="15.6" x14ac:dyDescent="0.3">
      <c r="A23" s="18" t="s">
        <v>150</v>
      </c>
    </row>
    <row r="24" spans="1:8" x14ac:dyDescent="0.25">
      <c r="A24" s="25" t="s">
        <v>188</v>
      </c>
    </row>
    <row r="25" spans="1:8" x14ac:dyDescent="0.25">
      <c r="A25" s="17" t="s">
        <v>189</v>
      </c>
    </row>
    <row r="26" spans="1:8" x14ac:dyDescent="0.25">
      <c r="A26" s="17" t="s">
        <v>190</v>
      </c>
    </row>
    <row r="27" spans="1:8" x14ac:dyDescent="0.25">
      <c r="A27" s="17" t="s">
        <v>175</v>
      </c>
    </row>
    <row r="28" spans="1:8" ht="15.6" x14ac:dyDescent="0.3">
      <c r="A28" s="25" t="s">
        <v>191</v>
      </c>
    </row>
    <row r="30" spans="1:8" x14ac:dyDescent="0.25">
      <c r="A30" s="27"/>
    </row>
    <row r="31" spans="1:8" ht="15.6" x14ac:dyDescent="0.3">
      <c r="A31" s="18" t="s">
        <v>192</v>
      </c>
    </row>
    <row r="32" spans="1:8" ht="75" customHeight="1" x14ac:dyDescent="0.3">
      <c r="A32" s="19" t="s">
        <v>135</v>
      </c>
      <c r="B32" s="28" t="s">
        <v>156</v>
      </c>
      <c r="C32" s="19" t="s">
        <v>157</v>
      </c>
      <c r="D32" s="19" t="s">
        <v>158</v>
      </c>
      <c r="E32" s="29" t="s">
        <v>159</v>
      </c>
      <c r="F32" s="19" t="s">
        <v>160</v>
      </c>
      <c r="G32" s="19" t="s">
        <v>161</v>
      </c>
      <c r="H32" s="19" t="s">
        <v>137</v>
      </c>
    </row>
    <row r="33" spans="1:8" ht="15.6" x14ac:dyDescent="0.3">
      <c r="A33" s="20" t="s">
        <v>115</v>
      </c>
      <c r="B33" s="21">
        <v>0.75</v>
      </c>
      <c r="C33" s="21">
        <v>0.72807017543859653</v>
      </c>
      <c r="D33" s="21">
        <v>0.74468085106382975</v>
      </c>
      <c r="E33" s="21">
        <v>0.53488372093023251</v>
      </c>
      <c r="F33" s="21">
        <v>0.52500000000000002</v>
      </c>
      <c r="G33" s="21">
        <v>0.50877192982456143</v>
      </c>
      <c r="H33" s="81">
        <v>0.772151898734177</v>
      </c>
    </row>
    <row r="34" spans="1:8" ht="15" customHeight="1" x14ac:dyDescent="0.3">
      <c r="A34" s="20" t="s">
        <v>116</v>
      </c>
      <c r="B34" s="21">
        <v>0.75757575757575757</v>
      </c>
      <c r="C34" s="21">
        <v>0.75</v>
      </c>
      <c r="D34" s="21">
        <v>0.74879227053140096</v>
      </c>
      <c r="E34" s="21">
        <v>0.55319148936170215</v>
      </c>
      <c r="F34" s="21">
        <v>0.55882352941176472</v>
      </c>
      <c r="G34" s="21">
        <v>0.53260869565217395</v>
      </c>
      <c r="H34" s="81">
        <v>0.82666666666666599</v>
      </c>
    </row>
    <row r="35" spans="1:8" ht="15" customHeight="1" x14ac:dyDescent="0.3">
      <c r="A35" s="20" t="s">
        <v>117</v>
      </c>
      <c r="B35" s="21">
        <v>0.7410714285714286</v>
      </c>
      <c r="C35" s="21">
        <v>0.72619047619047616</v>
      </c>
      <c r="D35" s="21">
        <v>0.72115384615384615</v>
      </c>
      <c r="E35" s="21">
        <v>0.52173913043478259</v>
      </c>
      <c r="F35" s="21">
        <v>0.49579831932773111</v>
      </c>
      <c r="G35" s="21">
        <v>0.47959183673469385</v>
      </c>
      <c r="H35" s="81">
        <v>0.86746987951807197</v>
      </c>
    </row>
    <row r="36" spans="1:8" ht="15" customHeight="1" x14ac:dyDescent="0.3">
      <c r="A36" s="20" t="s">
        <v>118</v>
      </c>
      <c r="B36" s="21">
        <v>0.72499999999999998</v>
      </c>
      <c r="C36" s="21">
        <v>0.71226415094339623</v>
      </c>
      <c r="D36" s="21">
        <v>0.69230769230769229</v>
      </c>
      <c r="E36" s="21">
        <v>0.5</v>
      </c>
      <c r="F36" s="21">
        <v>0.49367088607594939</v>
      </c>
      <c r="G36" s="21">
        <v>0.48113207547169812</v>
      </c>
      <c r="H36" s="81">
        <v>0.78048780487804803</v>
      </c>
    </row>
    <row r="37" spans="1:8" ht="15" customHeight="1" x14ac:dyDescent="0.3">
      <c r="A37" s="20" t="s">
        <v>119</v>
      </c>
      <c r="B37" s="21">
        <v>0.73821989528795806</v>
      </c>
      <c r="C37" s="21">
        <v>0.72549019607843135</v>
      </c>
      <c r="D37" s="21">
        <v>0.72602739726027399</v>
      </c>
      <c r="E37" s="21">
        <v>0.52380952380952384</v>
      </c>
      <c r="F37" s="21">
        <v>0.52252252252252251</v>
      </c>
      <c r="G37" s="21">
        <v>0.51219512195121952</v>
      </c>
      <c r="H37" s="81">
        <v>0.87368421052631495</v>
      </c>
    </row>
    <row r="38" spans="1:8" ht="15" customHeight="1" x14ac:dyDescent="0.3">
      <c r="A38" s="20" t="s">
        <v>120</v>
      </c>
      <c r="B38" s="21">
        <v>0.75757575757575757</v>
      </c>
      <c r="C38" s="21">
        <v>0.73529411764705888</v>
      </c>
      <c r="D38" s="21">
        <v>0.72881355932203384</v>
      </c>
      <c r="E38" s="21">
        <v>0.54545454545454541</v>
      </c>
      <c r="F38" s="21">
        <v>0.53378378378378377</v>
      </c>
      <c r="G38" s="21">
        <v>0.52500000000000002</v>
      </c>
      <c r="H38" s="81">
        <v>0.84126984126984095</v>
      </c>
    </row>
    <row r="39" spans="1:8" ht="15" customHeight="1" x14ac:dyDescent="0.3">
      <c r="A39" s="20" t="s">
        <v>121</v>
      </c>
      <c r="B39" s="21">
        <v>0.73913043478260865</v>
      </c>
      <c r="C39" s="21">
        <v>0.72857142857142854</v>
      </c>
      <c r="D39" s="21">
        <v>0.72549019607843135</v>
      </c>
      <c r="E39" s="21">
        <v>0.5252525252525253</v>
      </c>
      <c r="F39" s="21">
        <v>0.52127659574468088</v>
      </c>
      <c r="G39" s="21">
        <v>0.5</v>
      </c>
      <c r="H39" s="81">
        <v>0.886075949367088</v>
      </c>
    </row>
    <row r="40" spans="1:8" ht="15" customHeight="1" x14ac:dyDescent="0.3">
      <c r="A40" s="20" t="s">
        <v>122</v>
      </c>
      <c r="B40" s="21">
        <v>0.69651741293532343</v>
      </c>
      <c r="C40" s="21">
        <v>0.70370370370370372</v>
      </c>
      <c r="D40" s="21">
        <v>0.69298245614035092</v>
      </c>
      <c r="E40" s="21">
        <v>0.46724890829694321</v>
      </c>
      <c r="F40" s="21">
        <v>0.46</v>
      </c>
      <c r="G40" s="21">
        <v>0.42857142857142855</v>
      </c>
      <c r="H40" s="81">
        <v>0.796875</v>
      </c>
    </row>
    <row r="41" spans="1:8" ht="15" customHeight="1" x14ac:dyDescent="0.3">
      <c r="A41" s="20" t="s">
        <v>123</v>
      </c>
      <c r="B41" s="21">
        <v>0.740506329113924</v>
      </c>
      <c r="C41" s="21">
        <v>0.74193548387096775</v>
      </c>
      <c r="D41" s="21">
        <v>0.74054054054054053</v>
      </c>
      <c r="E41" s="21">
        <v>0.52941176470588236</v>
      </c>
      <c r="F41" s="21">
        <v>0.52577319587628868</v>
      </c>
      <c r="G41" s="21">
        <v>0.48684210526315791</v>
      </c>
      <c r="H41" s="81">
        <v>0.87323943661971803</v>
      </c>
    </row>
    <row r="42" spans="1:8" ht="15" customHeight="1" x14ac:dyDescent="0.3">
      <c r="A42" s="20" t="s">
        <v>124</v>
      </c>
      <c r="B42" s="21">
        <v>0.76</v>
      </c>
      <c r="C42" s="21">
        <v>0.76538461538461533</v>
      </c>
      <c r="D42" s="21">
        <v>0.77647058823529413</v>
      </c>
      <c r="E42" s="21">
        <v>0.54966887417218546</v>
      </c>
      <c r="F42" s="21">
        <v>0.52857142857142858</v>
      </c>
      <c r="G42" s="21">
        <v>0.52941176470588236</v>
      </c>
      <c r="H42" s="81">
        <v>0.88372093023255804</v>
      </c>
    </row>
    <row r="43" spans="1:8" x14ac:dyDescent="0.25">
      <c r="B43" s="30"/>
      <c r="C43" s="30"/>
      <c r="D43" s="30"/>
      <c r="E43" s="30"/>
      <c r="F43" s="30"/>
      <c r="G43" s="30"/>
      <c r="H43" s="30"/>
    </row>
    <row r="44" spans="1:8" ht="15.6" x14ac:dyDescent="0.3">
      <c r="A44" s="25" t="s">
        <v>193</v>
      </c>
      <c r="B44" s="30"/>
      <c r="C44" s="30"/>
      <c r="D44" s="30"/>
      <c r="E44" s="30"/>
      <c r="F44" s="30"/>
      <c r="G44" s="30"/>
      <c r="H44" s="30"/>
    </row>
    <row r="45" spans="1:8" x14ac:dyDescent="0.25">
      <c r="A45" s="17" t="s">
        <v>163</v>
      </c>
      <c r="B45" s="30"/>
      <c r="C45" s="30"/>
      <c r="D45" s="30"/>
      <c r="E45" s="30"/>
      <c r="F45" s="30"/>
      <c r="G45" s="30"/>
      <c r="H45" s="30"/>
    </row>
    <row r="46" spans="1:8" x14ac:dyDescent="0.25">
      <c r="A46" s="17" t="s">
        <v>164</v>
      </c>
      <c r="B46" s="30"/>
      <c r="C46" s="30"/>
      <c r="D46" s="30"/>
      <c r="E46" s="30"/>
      <c r="F46" s="30"/>
      <c r="G46" s="30"/>
      <c r="H46" s="30"/>
    </row>
    <row r="48" spans="1:8" x14ac:dyDescent="0.25">
      <c r="A48" s="17" t="s">
        <v>165</v>
      </c>
    </row>
  </sheetData>
  <pageMargins left="0.7" right="0.7" top="0.75" bottom="0.75" header="0.3" footer="0.3"/>
  <pageSetup scale="68" fitToHeight="0"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5998D8-8EA8-44D5-8036-FF70B9AFB319}">
  <sheetPr>
    <pageSetUpPr fitToPage="1"/>
  </sheetPr>
  <dimension ref="A1:I44"/>
  <sheetViews>
    <sheetView showGridLines="0" workbookViewId="0">
      <selection activeCell="I16" sqref="I16"/>
    </sheetView>
  </sheetViews>
  <sheetFormatPr defaultColWidth="8.81640625" defaultRowHeight="15" x14ac:dyDescent="0.25"/>
  <cols>
    <col min="1" max="10" width="14.08984375" style="17" customWidth="1"/>
    <col min="11" max="16384" width="8.81640625" style="17"/>
  </cols>
  <sheetData>
    <row r="1" spans="1:9" ht="17.399999999999999" x14ac:dyDescent="0.3">
      <c r="A1" s="16" t="s">
        <v>20</v>
      </c>
    </row>
    <row r="2" spans="1:9" ht="17.399999999999999" x14ac:dyDescent="0.3">
      <c r="A2" s="16" t="s">
        <v>92</v>
      </c>
    </row>
    <row r="3" spans="1:9" ht="17.399999999999999" x14ac:dyDescent="0.3">
      <c r="A3" s="76" t="s">
        <v>2</v>
      </c>
    </row>
    <row r="5" spans="1:9" ht="15.6" x14ac:dyDescent="0.3">
      <c r="A5" s="18" t="s">
        <v>194</v>
      </c>
    </row>
    <row r="6" spans="1:9" ht="100.2" customHeight="1" x14ac:dyDescent="0.3">
      <c r="A6" s="19" t="s">
        <v>135</v>
      </c>
      <c r="B6" s="19" t="s">
        <v>136</v>
      </c>
      <c r="C6" s="19" t="s">
        <v>137</v>
      </c>
      <c r="D6" s="19" t="s">
        <v>138</v>
      </c>
      <c r="E6" s="19" t="s">
        <v>139</v>
      </c>
      <c r="F6" s="19" t="s">
        <v>140</v>
      </c>
      <c r="G6" s="19" t="s">
        <v>141</v>
      </c>
      <c r="H6" s="19" t="s">
        <v>142</v>
      </c>
      <c r="I6" s="19" t="s">
        <v>143</v>
      </c>
    </row>
    <row r="7" spans="1:9" x14ac:dyDescent="0.25">
      <c r="A7" s="20" t="s">
        <v>115</v>
      </c>
      <c r="B7" s="20" t="s">
        <v>145</v>
      </c>
      <c r="C7" s="21">
        <v>3.2015065913370999E-2</v>
      </c>
      <c r="D7" s="22">
        <v>17</v>
      </c>
      <c r="E7" s="22">
        <v>531</v>
      </c>
      <c r="F7" s="23">
        <v>12.8823529411764</v>
      </c>
      <c r="G7" s="23">
        <v>7.6478342749529098</v>
      </c>
      <c r="H7" s="24">
        <v>24715.055294117599</v>
      </c>
      <c r="I7" s="24">
        <v>420155.94</v>
      </c>
    </row>
    <row r="8" spans="1:9" ht="15" customHeight="1" x14ac:dyDescent="0.25">
      <c r="A8" s="20" t="s">
        <v>116</v>
      </c>
      <c r="B8" s="20" t="s">
        <v>145</v>
      </c>
      <c r="C8" s="21">
        <v>2.4439918533604801E-2</v>
      </c>
      <c r="D8" s="22">
        <v>12</v>
      </c>
      <c r="E8" s="22">
        <v>491</v>
      </c>
      <c r="F8" s="23">
        <v>14.1666666666666</v>
      </c>
      <c r="G8" s="23">
        <v>7.7494908350305503</v>
      </c>
      <c r="H8" s="24">
        <v>29352.924999999999</v>
      </c>
      <c r="I8" s="24">
        <v>352235.1</v>
      </c>
    </row>
    <row r="9" spans="1:9" ht="15" customHeight="1" x14ac:dyDescent="0.3">
      <c r="A9" s="20" t="s">
        <v>117</v>
      </c>
      <c r="B9" s="20" t="s">
        <v>184</v>
      </c>
      <c r="C9" s="81">
        <v>4.5540796963946799E-2</v>
      </c>
      <c r="D9" s="22">
        <v>24</v>
      </c>
      <c r="E9" s="22">
        <v>527</v>
      </c>
      <c r="F9" s="23">
        <v>12.4166666666666</v>
      </c>
      <c r="G9" s="23">
        <v>6.9316888045540797</v>
      </c>
      <c r="H9" s="24">
        <v>23953.6641666666</v>
      </c>
      <c r="I9" s="24">
        <v>574887.93999999994</v>
      </c>
    </row>
    <row r="10" spans="1:9" ht="15" customHeight="1" x14ac:dyDescent="0.3">
      <c r="A10" s="20" t="s">
        <v>118</v>
      </c>
      <c r="B10" s="20" t="s">
        <v>144</v>
      </c>
      <c r="C10" s="82">
        <v>2.3214285714285701E-2</v>
      </c>
      <c r="D10" s="22">
        <v>13</v>
      </c>
      <c r="E10" s="22">
        <v>560</v>
      </c>
      <c r="F10" s="23">
        <v>9.3076923076922995</v>
      </c>
      <c r="G10" s="23">
        <v>6.8517857142857101</v>
      </c>
      <c r="H10" s="24">
        <v>21747.165384615299</v>
      </c>
      <c r="I10" s="24">
        <v>282713.15000000002</v>
      </c>
    </row>
    <row r="11" spans="1:9" ht="15" customHeight="1" x14ac:dyDescent="0.25">
      <c r="A11" s="20" t="s">
        <v>119</v>
      </c>
      <c r="B11" s="20" t="s">
        <v>145</v>
      </c>
      <c r="C11" s="21">
        <v>3.6328871892925399E-2</v>
      </c>
      <c r="D11" s="22">
        <v>19</v>
      </c>
      <c r="E11" s="22">
        <v>523</v>
      </c>
      <c r="F11" s="23">
        <v>11.105263157894701</v>
      </c>
      <c r="G11" s="23">
        <v>7.0573613766730396</v>
      </c>
      <c r="H11" s="24">
        <v>19577.217368420999</v>
      </c>
      <c r="I11" s="24">
        <v>371967.13</v>
      </c>
    </row>
    <row r="12" spans="1:9" ht="15" customHeight="1" x14ac:dyDescent="0.3">
      <c r="A12" s="20" t="s">
        <v>120</v>
      </c>
      <c r="B12" s="20" t="s">
        <v>184</v>
      </c>
      <c r="C12" s="81">
        <v>4.5186640471512697E-2</v>
      </c>
      <c r="D12" s="22">
        <v>23</v>
      </c>
      <c r="E12" s="22">
        <v>509</v>
      </c>
      <c r="F12" s="23">
        <v>13.434782608695601</v>
      </c>
      <c r="G12" s="23">
        <v>7.4223968565815301</v>
      </c>
      <c r="H12" s="24">
        <v>29355.466521739101</v>
      </c>
      <c r="I12" s="24">
        <v>675175.73</v>
      </c>
    </row>
    <row r="13" spans="1:9" ht="15" customHeight="1" x14ac:dyDescent="0.25">
      <c r="A13" s="20" t="s">
        <v>121</v>
      </c>
      <c r="B13" s="20" t="s">
        <v>145</v>
      </c>
      <c r="C13" s="21">
        <v>3.3457249070631898E-2</v>
      </c>
      <c r="D13" s="22">
        <v>18</v>
      </c>
      <c r="E13" s="22">
        <v>538</v>
      </c>
      <c r="F13" s="23">
        <v>9</v>
      </c>
      <c r="G13" s="23">
        <v>7.8401486988847502</v>
      </c>
      <c r="H13" s="24">
        <v>23568.4322222222</v>
      </c>
      <c r="I13" s="24">
        <v>424231.78</v>
      </c>
    </row>
    <row r="14" spans="1:9" ht="15" customHeight="1" x14ac:dyDescent="0.25">
      <c r="A14" s="20" t="s">
        <v>122</v>
      </c>
      <c r="B14" s="20" t="s">
        <v>145</v>
      </c>
      <c r="C14" s="21">
        <v>4.0080160320641198E-2</v>
      </c>
      <c r="D14" s="22">
        <v>20</v>
      </c>
      <c r="E14" s="22">
        <v>499</v>
      </c>
      <c r="F14" s="23">
        <v>12.95</v>
      </c>
      <c r="G14" s="23">
        <v>7.8096192384769498</v>
      </c>
      <c r="H14" s="24">
        <v>21403.391</v>
      </c>
      <c r="I14" s="24">
        <v>428067.82</v>
      </c>
    </row>
    <row r="15" spans="1:9" ht="15" customHeight="1" x14ac:dyDescent="0.25">
      <c r="A15" s="20" t="s">
        <v>123</v>
      </c>
      <c r="B15" s="20" t="s">
        <v>145</v>
      </c>
      <c r="C15" s="21">
        <v>2.8680688336519999E-2</v>
      </c>
      <c r="D15" s="22">
        <v>15</v>
      </c>
      <c r="E15" s="22">
        <v>523</v>
      </c>
      <c r="F15" s="23">
        <v>8.4666666666666597</v>
      </c>
      <c r="G15" s="23">
        <v>7.8871892925430203</v>
      </c>
      <c r="H15" s="24">
        <v>18647.973333333299</v>
      </c>
      <c r="I15" s="24">
        <v>279719.59999999998</v>
      </c>
    </row>
    <row r="16" spans="1:9" ht="15" customHeight="1" x14ac:dyDescent="0.25">
      <c r="A16" s="20" t="s">
        <v>124</v>
      </c>
      <c r="B16" s="20" t="s">
        <v>145</v>
      </c>
      <c r="C16" s="21">
        <v>2.4489795918367301E-2</v>
      </c>
      <c r="D16" s="22">
        <v>12</v>
      </c>
      <c r="E16" s="22">
        <v>490</v>
      </c>
      <c r="F16" s="23">
        <v>10.5833333333333</v>
      </c>
      <c r="G16" s="23">
        <v>7.6265306122448902</v>
      </c>
      <c r="H16" s="24">
        <v>24040.2758333333</v>
      </c>
      <c r="I16" s="24">
        <v>288483.31</v>
      </c>
    </row>
    <row r="18" spans="1:8" ht="15.6" x14ac:dyDescent="0.3">
      <c r="A18" s="25" t="s">
        <v>185</v>
      </c>
    </row>
    <row r="19" spans="1:8" ht="15.6" x14ac:dyDescent="0.3">
      <c r="A19" s="18" t="s">
        <v>147</v>
      </c>
    </row>
    <row r="20" spans="1:8" x14ac:dyDescent="0.25">
      <c r="A20" s="17" t="s">
        <v>195</v>
      </c>
    </row>
    <row r="21" spans="1:8" x14ac:dyDescent="0.25">
      <c r="A21" s="25" t="s">
        <v>196</v>
      </c>
    </row>
    <row r="22" spans="1:8" ht="15.6" x14ac:dyDescent="0.3">
      <c r="A22" s="18" t="s">
        <v>150</v>
      </c>
    </row>
    <row r="23" spans="1:8" x14ac:dyDescent="0.25">
      <c r="A23" s="17" t="s">
        <v>197</v>
      </c>
    </row>
    <row r="24" spans="1:8" x14ac:dyDescent="0.25">
      <c r="A24" s="17" t="s">
        <v>198</v>
      </c>
    </row>
    <row r="26" spans="1:8" x14ac:dyDescent="0.25">
      <c r="A26" s="27"/>
    </row>
    <row r="27" spans="1:8" ht="15.6" x14ac:dyDescent="0.3">
      <c r="A27" s="18" t="s">
        <v>199</v>
      </c>
    </row>
    <row r="28" spans="1:8" ht="75" customHeight="1" x14ac:dyDescent="0.3">
      <c r="A28" s="19" t="s">
        <v>135</v>
      </c>
      <c r="B28" s="28" t="s">
        <v>156</v>
      </c>
      <c r="C28" s="19" t="s">
        <v>157</v>
      </c>
      <c r="D28" s="19" t="s">
        <v>158</v>
      </c>
      <c r="E28" s="29" t="s">
        <v>159</v>
      </c>
      <c r="F28" s="19" t="s">
        <v>160</v>
      </c>
      <c r="G28" s="19" t="s">
        <v>161</v>
      </c>
      <c r="H28" s="19" t="s">
        <v>137</v>
      </c>
    </row>
    <row r="29" spans="1:8" x14ac:dyDescent="0.25">
      <c r="A29" s="20" t="s">
        <v>115</v>
      </c>
      <c r="B29" s="21">
        <v>3.864734299516908E-2</v>
      </c>
      <c r="C29" s="21">
        <v>5.0420168067226892E-2</v>
      </c>
      <c r="D29" s="21">
        <v>4.12621359223301E-2</v>
      </c>
      <c r="E29" s="21">
        <v>2.2761009401286492E-2</v>
      </c>
      <c r="F29" s="21">
        <v>2.4611398963730571E-2</v>
      </c>
      <c r="G29" s="21">
        <v>2.3450586264656615E-2</v>
      </c>
      <c r="H29" s="21">
        <v>3.2015065913370999E-2</v>
      </c>
    </row>
    <row r="30" spans="1:8" ht="15" customHeight="1" x14ac:dyDescent="0.25">
      <c r="A30" s="20" t="s">
        <v>116</v>
      </c>
      <c r="B30" s="21">
        <v>4.1800643086816719E-2</v>
      </c>
      <c r="C30" s="21">
        <v>4.6012269938650305E-2</v>
      </c>
      <c r="D30" s="21">
        <v>3.6065573770491806E-2</v>
      </c>
      <c r="E30" s="21">
        <v>2.1739130434782608E-2</v>
      </c>
      <c r="F30" s="21">
        <v>2.2263450834879406E-2</v>
      </c>
      <c r="G30" s="21">
        <v>2.1939953810623556E-2</v>
      </c>
      <c r="H30" s="21">
        <v>2.4439918533604801E-2</v>
      </c>
    </row>
    <row r="31" spans="1:8" ht="15" customHeight="1" x14ac:dyDescent="0.3">
      <c r="A31" s="20" t="s">
        <v>117</v>
      </c>
      <c r="B31" s="21">
        <v>4.0955631399317405E-2</v>
      </c>
      <c r="C31" s="21">
        <v>4.6979865771812082E-2</v>
      </c>
      <c r="D31" s="21">
        <v>3.5123966942148761E-2</v>
      </c>
      <c r="E31" s="21">
        <v>2.2988505747126436E-2</v>
      </c>
      <c r="F31" s="21">
        <v>2.5790349417637273E-2</v>
      </c>
      <c r="G31" s="21">
        <v>2.0547945205479451E-2</v>
      </c>
      <c r="H31" s="81">
        <v>4.5540796963946799E-2</v>
      </c>
    </row>
    <row r="32" spans="1:8" ht="15" customHeight="1" x14ac:dyDescent="0.3">
      <c r="A32" s="20" t="s">
        <v>118</v>
      </c>
      <c r="B32" s="21">
        <v>4.1198501872659173E-2</v>
      </c>
      <c r="C32" s="21">
        <v>4.6762589928057555E-2</v>
      </c>
      <c r="D32" s="21">
        <v>3.5598705501618123E-2</v>
      </c>
      <c r="E32" s="21">
        <v>2.3214285714285715E-2</v>
      </c>
      <c r="F32" s="21">
        <v>2.464788732394366E-2</v>
      </c>
      <c r="G32" s="21">
        <v>2.3166023166023165E-2</v>
      </c>
      <c r="H32" s="82">
        <v>2.3214285714285701E-2</v>
      </c>
    </row>
    <row r="33" spans="1:8" ht="15" customHeight="1" x14ac:dyDescent="0.25">
      <c r="A33" s="20" t="s">
        <v>119</v>
      </c>
      <c r="B33" s="21">
        <v>4.2735042735042736E-2</v>
      </c>
      <c r="C33" s="21">
        <v>4.4897959183673466E-2</v>
      </c>
      <c r="D33" s="21">
        <v>4.0540540540540543E-2</v>
      </c>
      <c r="E33" s="21">
        <v>2.3183925811437404E-2</v>
      </c>
      <c r="F33" s="21">
        <v>2.3853211009174313E-2</v>
      </c>
      <c r="G33" s="21">
        <v>2.3853211009174313E-2</v>
      </c>
      <c r="H33" s="21">
        <v>3.6328871892925399E-2</v>
      </c>
    </row>
    <row r="34" spans="1:8" ht="15" customHeight="1" x14ac:dyDescent="0.3">
      <c r="A34" s="20" t="s">
        <v>120</v>
      </c>
      <c r="B34" s="21">
        <v>4.230769230769231E-2</v>
      </c>
      <c r="C34" s="21">
        <v>4.7619047619047616E-2</v>
      </c>
      <c r="D34" s="21">
        <v>3.4226190476190479E-2</v>
      </c>
      <c r="E34" s="21">
        <v>2.2181146025878003E-2</v>
      </c>
      <c r="F34" s="21">
        <v>2.1660649819494584E-2</v>
      </c>
      <c r="G34" s="21">
        <v>2.0989505247376312E-2</v>
      </c>
      <c r="H34" s="81">
        <v>4.5186640471512697E-2</v>
      </c>
    </row>
    <row r="35" spans="1:8" ht="15" customHeight="1" x14ac:dyDescent="0.25">
      <c r="A35" s="20" t="s">
        <v>121</v>
      </c>
      <c r="B35" s="21">
        <v>4.0665434380776341E-2</v>
      </c>
      <c r="C35" s="21">
        <v>4.5801526717557252E-2</v>
      </c>
      <c r="D35" s="21">
        <v>3.614457831325301E-2</v>
      </c>
      <c r="E35" s="21">
        <v>2.2002200220022004E-2</v>
      </c>
      <c r="F35" s="21">
        <v>2.2619047619047618E-2</v>
      </c>
      <c r="G35" s="21">
        <v>2.20125786163522E-2</v>
      </c>
      <c r="H35" s="21">
        <v>3.3457249070631898E-2</v>
      </c>
    </row>
    <row r="36" spans="1:8" ht="15" customHeight="1" x14ac:dyDescent="0.25">
      <c r="A36" s="20" t="s">
        <v>122</v>
      </c>
      <c r="B36" s="21">
        <v>4.3824701195219126E-2</v>
      </c>
      <c r="C36" s="21">
        <v>4.0540540540540543E-2</v>
      </c>
      <c r="D36" s="21">
        <v>3.8054968287526428E-2</v>
      </c>
      <c r="E36" s="21">
        <v>2.2900763358778626E-2</v>
      </c>
      <c r="F36" s="21">
        <v>2.5104602510460251E-2</v>
      </c>
      <c r="G36" s="21">
        <v>2.5104602510460251E-2</v>
      </c>
      <c r="H36" s="21">
        <v>4.0080160320641198E-2</v>
      </c>
    </row>
    <row r="37" spans="1:8" ht="15" customHeight="1" x14ac:dyDescent="0.25">
      <c r="A37" s="20" t="s">
        <v>123</v>
      </c>
      <c r="B37" s="21">
        <v>4.0453074433656956E-2</v>
      </c>
      <c r="C37" s="21">
        <v>4.5977011494252873E-2</v>
      </c>
      <c r="D37" s="21">
        <v>3.5398230088495575E-2</v>
      </c>
      <c r="E37" s="21">
        <v>2.1996615905245348E-2</v>
      </c>
      <c r="F37" s="21">
        <v>2.1064301552106431E-2</v>
      </c>
      <c r="G37" s="21">
        <v>2.0547945205479451E-2</v>
      </c>
      <c r="H37" s="21">
        <v>2.8680688336519999E-2</v>
      </c>
    </row>
    <row r="38" spans="1:8" ht="15" customHeight="1" x14ac:dyDescent="0.25">
      <c r="A38" s="20" t="s">
        <v>124</v>
      </c>
      <c r="B38" s="21">
        <v>4.0712468193384227E-2</v>
      </c>
      <c r="C38" s="21">
        <v>4.5081967213114756E-2</v>
      </c>
      <c r="D38" s="21">
        <v>4.2857142857142858E-2</v>
      </c>
      <c r="E38" s="21">
        <v>2.186878727634195E-2</v>
      </c>
      <c r="F38" s="21">
        <v>2.3007395234182416E-2</v>
      </c>
      <c r="G38" s="21">
        <v>1.9748653500897665E-2</v>
      </c>
      <c r="H38" s="21">
        <v>2.4489795918367301E-2</v>
      </c>
    </row>
    <row r="40" spans="1:8" ht="15.6" x14ac:dyDescent="0.3">
      <c r="A40" s="25" t="s">
        <v>182</v>
      </c>
      <c r="B40" s="30"/>
      <c r="C40" s="30"/>
      <c r="D40" s="30"/>
      <c r="E40" s="30"/>
      <c r="F40" s="30"/>
      <c r="G40" s="30"/>
      <c r="H40" s="30"/>
    </row>
    <row r="41" spans="1:8" x14ac:dyDescent="0.25">
      <c r="A41" s="17" t="s">
        <v>163</v>
      </c>
      <c r="B41" s="30"/>
      <c r="C41" s="30"/>
      <c r="D41" s="30"/>
      <c r="E41" s="30"/>
      <c r="F41" s="30"/>
      <c r="G41" s="30"/>
      <c r="H41" s="30"/>
    </row>
    <row r="42" spans="1:8" x14ac:dyDescent="0.25">
      <c r="A42" s="17" t="s">
        <v>164</v>
      </c>
      <c r="B42" s="30"/>
      <c r="C42" s="30"/>
      <c r="D42" s="30"/>
      <c r="E42" s="30"/>
      <c r="F42" s="30"/>
      <c r="G42" s="30"/>
      <c r="H42" s="30"/>
    </row>
    <row r="44" spans="1:8" x14ac:dyDescent="0.25">
      <c r="A44" s="17" t="s">
        <v>165</v>
      </c>
    </row>
  </sheetData>
  <pageMargins left="0.7" right="0.7" top="0.75" bottom="0.75" header="0.3" footer="0.3"/>
  <pageSetup scale="68" fitToHeight="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46f7f057-4a9e-4acc-a442-c37b9f157cd9">
      <Terms xmlns="http://schemas.microsoft.com/office/infopath/2007/PartnerControls"/>
    </lcf76f155ced4ddcb4097134ff3c332f>
    <TaxCatchAll xmlns="4effe8f7-7676-4e8f-843b-65a5a36a660c" xsi:nil="true"/>
    <DocumentDescription xmlns="46f7f057-4a9e-4acc-a442-c37b9f157cd9" xsi:nil="true"/>
  </documentManagement>
</p:properties>
</file>

<file path=customXml/item2.xml>��< ? x m l   v e r s i o n = " 1 . 0 "   e n c o d i n g = " u t f - 1 6 " ? > < D a t a M a s h u p   x m l n s = " h t t p : / / s c h e m a s . m i c r o s o f t . c o m / D a t a M a s h u p " > A A A A A B U D A A B Q S w M E F A A C A A g A G I 8 G W + u r O E u l A A A A 9 w A A A B I A H A B D b 2 5 m a W c v U G F j a 2 F n Z S 5 4 b W w g o h g A K K A U A A A A A A A A A A A A A A A A A A A A A A A A A A A A h Y 8 x D o I w G I W v Q r r T l q r R k F I G V 0 l M i M a 1 K R U a 4 c f Q Y r m b g 0 f y C m I U d X N 8 3 / u G 9 + 7 X G 0 + H p g 4 u u r O m h Q R F m K J A g 2 o L A 2 W C e n c M V y g V f C v V S Z Y 6 G G W w 8 W C L B F X O n W N C v P f Y z 3 D b l Y R R G p F D t s l V p R u J P r L 5 L 4 c G r J O g N B J 8 / x o j G I 7 m C x x R t s S U k 4 n y z M D X Y O P g Z / s D + b q v X d 9 p o S H c 5 Z x M k Z P 3 C f E A U E s D B B Q A A g A I A B i P B l s 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A Y j w Z b K I p H u A 4 A A A A R A A A A E w A c A E Z v c m 1 1 b G F z L 1 N l Y 3 R p b 2 4 x L m 0 g o h g A K K A U A A A A A A A A A A A A A A A A A A A A A A A A A A A A K 0 5 N L s n M z 1 M I h t C G 1 g B Q S w E C L Q A U A A I A C A A Y j w Z b 6 6 s 4 S 6 U A A A D 3 A A A A E g A A A A A A A A A A A A A A A A A A A A A A Q 2 9 u Z m l n L 1 B h Y 2 t h Z 2 U u e G 1 s U E s B A i 0 A F A A C A A g A G I 8 G W w / K 6 a u k A A A A 6 Q A A A B M A A A A A A A A A A A A A A A A A 8 Q A A A F t D b 2 5 0 Z W 5 0 X 1 R 5 c G V z X S 5 4 b W x Q S w E C L Q A U A A I A C A A Y j w Z b 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n V W L W u v M v 0 q f c P Q W T j p l x w A A A A A C A A A A A A A Q Z g A A A A E A A C A A A A A p 6 E C B 0 3 A / g k N h Y M Z E z Q 8 / s O K g T B Y B o u f 9 b e m G M U g D i Q A A A A A O g A A A A A I A A C A A A A D c 1 r v b z 3 L H 6 2 V 8 u r O C f e / M h d M Q O a W h + J 7 B 6 e 5 y + j R P j F A A A A B B 0 z S 3 C / G l E l v Z S J O g B 2 T N Y Y R a O w m q g 7 0 Y V V F w 1 z y a n N j i x h j H 1 U L E s a p y M 8 6 f N b r h 4 w I z 3 Y X i z v H n S d D e g 6 i 1 P p 7 0 M 2 4 T R z j x 3 8 G W S X 7 n h k A A A A B P v G v l + n J l o 4 f U v 6 y 6 B s M g o 2 n 7 i S N 8 b 3 Q 2 P X E a 8 n C u P v w L 1 0 o g v K 5 8 C 6 m n P g j P L N n v e Z m R B m o J l Q p k w X W i 3 2 P J < / D a t a M a s h u p > 
</file>

<file path=customXml/item3.xml><?xml version="1.0" encoding="utf-8"?>
<ct:contentTypeSchema xmlns:ct="http://schemas.microsoft.com/office/2006/metadata/contentType" xmlns:ma="http://schemas.microsoft.com/office/2006/metadata/properties/metaAttributes" ct:_="" ma:_="" ma:contentTypeName="Document" ma:contentTypeID="0x0101006E6621E50D012F4E9478D67F35548AAA" ma:contentTypeVersion="13" ma:contentTypeDescription="Create a new document." ma:contentTypeScope="" ma:versionID="6e16b3aa7f071f9916a6b6e73b397531">
  <xsd:schema xmlns:xsd="http://www.w3.org/2001/XMLSchema" xmlns:xs="http://www.w3.org/2001/XMLSchema" xmlns:p="http://schemas.microsoft.com/office/2006/metadata/properties" xmlns:ns2="46f7f057-4a9e-4acc-a442-c37b9f157cd9" xmlns:ns3="4effe8f7-7676-4e8f-843b-65a5a36a660c" targetNamespace="http://schemas.microsoft.com/office/2006/metadata/properties" ma:root="true" ma:fieldsID="01c71d007635b2e0112d2c4aeb79e6e4" ns2:_="" ns3:_="">
    <xsd:import namespace="46f7f057-4a9e-4acc-a442-c37b9f157cd9"/>
    <xsd:import namespace="4effe8f7-7676-4e8f-843b-65a5a36a660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DocumentDescrip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6f7f057-4a9e-4acc-a442-c37b9f157c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7e6f00f8-b02d-48c9-aaea-464224f8418c"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DocumentDescription" ma:index="20" nillable="true" ma:displayName="Document Description" ma:description="This is a generic CMS branded template for documents that are longer than 10 pages (includes a cover page and TOC)." ma:format="Dropdown" ma:internalName="DocumentDescription">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effe8f7-7676-4e8f-843b-65a5a36a660c"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d76e8e9b-412e-40ee-bb81-4425112efce3}" ma:internalName="TaxCatchAll" ma:showField="CatchAllData" ma:web="4effe8f7-7676-4e8f-843b-65a5a36a660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057DCF9-4122-48E8-B49D-0C44CD59CB1C}">
  <ds:schemaRefs>
    <ds:schemaRef ds:uri="http://schemas.microsoft.com/office/2006/metadata/properties"/>
    <ds:schemaRef ds:uri="http://schemas.microsoft.com/office/infopath/2007/PartnerControls"/>
    <ds:schemaRef ds:uri="46f7f057-4a9e-4acc-a442-c37b9f157cd9"/>
    <ds:schemaRef ds:uri="4effe8f7-7676-4e8f-843b-65a5a36a660c"/>
  </ds:schemaRefs>
</ds:datastoreItem>
</file>

<file path=customXml/itemProps2.xml><?xml version="1.0" encoding="utf-8"?>
<ds:datastoreItem xmlns:ds="http://schemas.openxmlformats.org/officeDocument/2006/customXml" ds:itemID="{1750005F-1165-4FF6-9DAE-2F3A735DBD3F}">
  <ds:schemaRefs>
    <ds:schemaRef ds:uri="http://schemas.microsoft.com/DataMashup"/>
  </ds:schemaRefs>
</ds:datastoreItem>
</file>

<file path=customXml/itemProps3.xml><?xml version="1.0" encoding="utf-8"?>
<ds:datastoreItem xmlns:ds="http://schemas.openxmlformats.org/officeDocument/2006/customXml" ds:itemID="{59C43B74-7347-42E5-A8B9-18F29727F3B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6f7f057-4a9e-4acc-a442-c37b9f157cd9"/>
    <ds:schemaRef ds:uri="4effe8f7-7676-4e8f-843b-65a5a36a660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009D7362-29D4-4802-9393-B3AEDEC606B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32</vt:i4>
      </vt:variant>
      <vt:variant>
        <vt:lpstr>Named Ranges</vt:lpstr>
      </vt:variant>
      <vt:variant>
        <vt:i4>6</vt:i4>
      </vt:variant>
    </vt:vector>
  </HeadingPairs>
  <TitlesOfParts>
    <vt:vector size="38" baseType="lpstr">
      <vt:lpstr>Purpose</vt:lpstr>
      <vt:lpstr>Definitions</vt:lpstr>
      <vt:lpstr>Compare</vt:lpstr>
      <vt:lpstr>Outlier Rank</vt:lpstr>
      <vt:lpstr>Stroke ICH</vt:lpstr>
      <vt:lpstr>Respiratory Inf</vt:lpstr>
      <vt:lpstr>Simp Pne</vt:lpstr>
      <vt:lpstr>Septicemia</vt:lpstr>
      <vt:lpstr>Unrel OR Px</vt:lpstr>
      <vt:lpstr>Med CC MCC</vt:lpstr>
      <vt:lpstr>Surg CC MCC</vt:lpstr>
      <vt:lpstr>Single CC or MCC</vt:lpstr>
      <vt:lpstr>Sev Malnutrition</vt:lpstr>
      <vt:lpstr>Vent Sup</vt:lpstr>
      <vt:lpstr>Perc CV Px</vt:lpstr>
      <vt:lpstr>Total Knee Replace</vt:lpstr>
      <vt:lpstr>Syncope</vt:lpstr>
      <vt:lpstr>Circ Sys Dx</vt:lpstr>
      <vt:lpstr>Dig Sys Dx</vt:lpstr>
      <vt:lpstr>Med Back</vt:lpstr>
      <vt:lpstr>Spinal Fusion</vt:lpstr>
      <vt:lpstr>3-Day SNF</vt:lpstr>
      <vt:lpstr>Readm</vt:lpstr>
      <vt:lpstr>Readm Same</vt:lpstr>
      <vt:lpstr>2DS Med DRGs</vt:lpstr>
      <vt:lpstr>2DS Surg DRGs</vt:lpstr>
      <vt:lpstr>1DS Med DRGs</vt:lpstr>
      <vt:lpstr>1DS Surg DRGs</vt:lpstr>
      <vt:lpstr>Sheet4</vt:lpstr>
      <vt:lpstr>Sheet3</vt:lpstr>
      <vt:lpstr>Sheet1</vt:lpstr>
      <vt:lpstr>Sheet2</vt:lpstr>
      <vt:lpstr>'3-Day SNF'!Print_Area</vt:lpstr>
      <vt:lpstr>Compare!Print_Area</vt:lpstr>
      <vt:lpstr>Definitions!Print_Area</vt:lpstr>
      <vt:lpstr>'3-Day SNF'!Print_Titles</vt:lpstr>
      <vt:lpstr>Compare!Print_Titles</vt:lpstr>
      <vt:lpstr>Definitions!Print_Titles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Short-term Acute Care Hospital Program for Evaluating Payment Patterns Electronic Report</dc:title>
  <dc:subject/>
  <dc:creator>CMS/CPI</dc:creator>
  <cp:keywords>Short-term Acute Care Hospital Program for Evaluating Payment Patterns Electronic Report</cp:keywords>
  <dc:description/>
  <cp:lastModifiedBy>Hannah Klein</cp:lastModifiedBy>
  <cp:revision/>
  <dcterms:created xsi:type="dcterms:W3CDTF">2003-08-27T01:31:56Z</dcterms:created>
  <dcterms:modified xsi:type="dcterms:W3CDTF">2026-03-13T17:57:03Z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0x0101006E6621E50D012F4E9478D67F35548AAA</vt:lpwstr>
  </property>
  <property fmtid="{D5CDD505-2E9C-101B-9397-08002B2CF9AE}" pid="3" name="MediaServiceImageTags">
    <vt:lpwstr/>
  </property>
</Properties>
</file>